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c.sharepoint.com/teams/NCHS-DHANES-Stats/Shared Documents/General/work/matt/2024-09-11_control-totals-for-website/"/>
    </mc:Choice>
  </mc:AlternateContent>
  <xr:revisionPtr revIDLastSave="325" documentId="8_{884951B0-A88D-4500-8EDF-50EE2283B361}" xr6:coauthVersionLast="47" xr6:coauthVersionMax="47" xr10:uidLastSave="{F89FE3FC-E765-4A97-951D-A95D907DD16A}"/>
  <bookViews>
    <workbookView xWindow="44880" yWindow="480" windowWidth="29040" windowHeight="15840" xr2:uid="{00000000-000D-0000-FFFF-FFFF00000000}"/>
  </bookViews>
  <sheets>
    <sheet name="Total" sheetId="3" r:id="rId1"/>
    <sheet name="Male" sheetId="4" r:id="rId2"/>
    <sheet name="Female" sheetId="5" r:id="rId3"/>
  </sheets>
  <definedNames>
    <definedName name="ACS_NCHSWEB1718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" l="1"/>
  <c r="A53" i="5" s="1"/>
  <c r="A1" i="4"/>
  <c r="A53" i="4" s="1"/>
  <c r="A96" i="4"/>
  <c r="A96" i="5"/>
  <c r="A53" i="3"/>
</calcChain>
</file>

<file path=xl/sharedStrings.xml><?xml version="1.0" encoding="utf-8"?>
<sst xmlns="http://schemas.openxmlformats.org/spreadsheetml/2006/main" count="92" uniqueCount="20">
  <si>
    <t>Age (Years)</t>
  </si>
  <si>
    <t>Non-Hispanic</t>
  </si>
  <si>
    <t>Hispanic</t>
  </si>
  <si>
    <t>Gender</t>
  </si>
  <si>
    <t>Total</t>
  </si>
  <si>
    <t xml:space="preserve"> Total                Non-Hispanic</t>
  </si>
  <si>
    <t>White</t>
  </si>
  <si>
    <t>Black</t>
  </si>
  <si>
    <t>Asian</t>
  </si>
  <si>
    <t>Other 
Non-Hispanic</t>
  </si>
  <si>
    <t>Total
Hispanic</t>
  </si>
  <si>
    <t>Mexican American</t>
  </si>
  <si>
    <t>Other
Hispanic</t>
  </si>
  <si>
    <t>All Ages</t>
  </si>
  <si>
    <t>Other
Non-Hispanic</t>
  </si>
  <si>
    <t>80+</t>
  </si>
  <si>
    <t>Male</t>
  </si>
  <si>
    <t>Female</t>
  </si>
  <si>
    <t>Distribution of the civilian noninstitutionalized population in 2021 by age and race/ethnicity (American Community Survey 1-year estimates)</t>
  </si>
  <si>
    <t>Data Source:  The American Community Survey (ACS) 2021 annual Public Use Microdata Sample (PUMS) file with institutional group quarters and active duty military excluded.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</si>
</sst>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MS Sans Serif"/>
    </font>
    <font>
      <sz val="10"/>
      <name val="MS Sans Serif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3" fontId="3" fillId="0" borderId="0" xfId="1" applyNumberFormat="1" applyFont="1"/>
    <xf numFmtId="3" fontId="3" fillId="0" borderId="0" xfId="1" applyNumberFormat="1" applyFont="1" applyAlignment="1">
      <alignment horizontal="center"/>
    </xf>
    <xf numFmtId="0" fontId="2" fillId="0" borderId="0" xfId="1"/>
    <xf numFmtId="3" fontId="3" fillId="0" borderId="1" xfId="1" applyNumberFormat="1" applyFont="1" applyBorder="1" applyAlignment="1">
      <alignment horizontal="center"/>
    </xf>
    <xf numFmtId="3" fontId="3" fillId="0" borderId="10" xfId="1" applyNumberFormat="1" applyFont="1" applyBorder="1" applyAlignment="1">
      <alignment horizontal="center" wrapText="1"/>
    </xf>
    <xf numFmtId="3" fontId="3" fillId="0" borderId="6" xfId="1" applyNumberFormat="1" applyFont="1" applyBorder="1" applyAlignment="1">
      <alignment horizontal="center" wrapText="1"/>
    </xf>
    <xf numFmtId="3" fontId="3" fillId="0" borderId="3" xfId="1" applyNumberFormat="1" applyFont="1" applyBorder="1" applyAlignment="1">
      <alignment horizontal="center"/>
    </xf>
    <xf numFmtId="164" fontId="3" fillId="0" borderId="11" xfId="2" quotePrefix="1" applyNumberFormat="1" applyFont="1" applyBorder="1"/>
    <xf numFmtId="164" fontId="3" fillId="0" borderId="3" xfId="2" applyNumberFormat="1" applyFont="1" applyBorder="1"/>
    <xf numFmtId="164" fontId="3" fillId="0" borderId="1" xfId="2" quotePrefix="1" applyNumberFormat="1" applyFont="1" applyBorder="1"/>
    <xf numFmtId="164" fontId="3" fillId="0" borderId="3" xfId="2" quotePrefix="1" applyNumberFormat="1" applyFont="1" applyBorder="1"/>
    <xf numFmtId="164" fontId="3" fillId="0" borderId="2" xfId="2" quotePrefix="1" applyNumberFormat="1" applyFont="1" applyBorder="1"/>
    <xf numFmtId="3" fontId="3" fillId="0" borderId="15" xfId="1" applyNumberFormat="1" applyFont="1" applyBorder="1"/>
    <xf numFmtId="3" fontId="3" fillId="0" borderId="0" xfId="1" quotePrefix="1" applyNumberFormat="1" applyFont="1" applyBorder="1" applyAlignment="1">
      <alignment horizontal="center"/>
    </xf>
    <xf numFmtId="164" fontId="3" fillId="0" borderId="12" xfId="2" quotePrefix="1" applyNumberFormat="1" applyFont="1" applyBorder="1"/>
    <xf numFmtId="164" fontId="3" fillId="0" borderId="0" xfId="2" applyNumberFormat="1" applyFont="1" applyBorder="1"/>
    <xf numFmtId="164" fontId="3" fillId="0" borderId="15" xfId="2" quotePrefix="1" applyNumberFormat="1" applyFont="1" applyBorder="1"/>
    <xf numFmtId="164" fontId="3" fillId="0" borderId="0" xfId="2" quotePrefix="1" applyNumberFormat="1" applyFont="1" applyBorder="1"/>
    <xf numFmtId="164" fontId="3" fillId="0" borderId="13" xfId="2" quotePrefix="1" applyNumberFormat="1" applyFont="1" applyBorder="1"/>
    <xf numFmtId="3" fontId="3" fillId="0" borderId="7" xfId="1" applyNumberFormat="1" applyFont="1" applyBorder="1"/>
    <xf numFmtId="3" fontId="3" fillId="0" borderId="9" xfId="1" quotePrefix="1" applyNumberFormat="1" applyFont="1" applyBorder="1" applyAlignment="1">
      <alignment horizontal="center"/>
    </xf>
    <xf numFmtId="164" fontId="3" fillId="0" borderId="14" xfId="2" quotePrefix="1" applyNumberFormat="1" applyFont="1" applyBorder="1"/>
    <xf numFmtId="164" fontId="3" fillId="0" borderId="9" xfId="2" applyNumberFormat="1" applyFont="1" applyBorder="1"/>
    <xf numFmtId="164" fontId="3" fillId="0" borderId="7" xfId="2" quotePrefix="1" applyNumberFormat="1" applyFont="1" applyBorder="1"/>
    <xf numFmtId="164" fontId="3" fillId="0" borderId="9" xfId="2" quotePrefix="1" applyNumberFormat="1" applyFont="1" applyBorder="1"/>
    <xf numFmtId="164" fontId="3" fillId="0" borderId="8" xfId="2" quotePrefix="1" applyNumberFormat="1" applyFont="1" applyBorder="1"/>
    <xf numFmtId="3" fontId="3" fillId="0" borderId="0" xfId="1" applyNumberFormat="1" applyFont="1" applyBorder="1"/>
    <xf numFmtId="3" fontId="3" fillId="0" borderId="9" xfId="1" applyNumberFormat="1" applyFont="1" applyBorder="1" applyAlignment="1">
      <alignment horizontal="center"/>
    </xf>
    <xf numFmtId="164" fontId="0" fillId="0" borderId="0" xfId="2" applyNumberFormat="1" applyFont="1" applyBorder="1"/>
    <xf numFmtId="164" fontId="2" fillId="0" borderId="0" xfId="1" applyNumberFormat="1" applyBorder="1"/>
    <xf numFmtId="164" fontId="3" fillId="0" borderId="8" xfId="2" applyNumberFormat="1" applyFont="1" applyBorder="1"/>
    <xf numFmtId="3" fontId="1" fillId="0" borderId="0" xfId="0" applyNumberFormat="1" applyFont="1" applyBorder="1"/>
    <xf numFmtId="0" fontId="2" fillId="0" borderId="0" xfId="1" applyBorder="1"/>
    <xf numFmtId="3" fontId="2" fillId="0" borderId="0" xfId="1" applyNumberFormat="1" applyBorder="1"/>
    <xf numFmtId="0" fontId="2" fillId="0" borderId="0" xfId="1" applyFill="1"/>
    <xf numFmtId="3" fontId="3" fillId="0" borderId="0" xfId="1" applyNumberFormat="1" applyFont="1" applyFill="1"/>
    <xf numFmtId="3" fontId="3" fillId="0" borderId="0" xfId="1" applyNumberFormat="1" applyFont="1" applyFill="1" applyAlignment="1">
      <alignment horizont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3" fillId="0" borderId="7" xfId="1" applyNumberFormat="1" applyFont="1" applyBorder="1" applyAlignment="1">
      <alignment horizontal="center"/>
    </xf>
    <xf numFmtId="3" fontId="3" fillId="0" borderId="11" xfId="1" quotePrefix="1" applyNumberFormat="1" applyFont="1" applyBorder="1" applyAlignment="1">
      <alignment horizontal="center"/>
    </xf>
    <xf numFmtId="3" fontId="3" fillId="0" borderId="14" xfId="1" quotePrefix="1" applyNumberFormat="1" applyFont="1" applyBorder="1" applyAlignment="1">
      <alignment horizontal="center"/>
    </xf>
    <xf numFmtId="0" fontId="4" fillId="0" borderId="3" xfId="0" applyFont="1" applyBorder="1" applyAlignment="1">
      <alignment vertical="top" wrapText="1"/>
    </xf>
    <xf numFmtId="3" fontId="3" fillId="0" borderId="2" xfId="1" applyNumberFormat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3" fontId="3" fillId="0" borderId="4" xfId="1" applyNumberFormat="1" applyFont="1" applyBorder="1" applyAlignment="1">
      <alignment horizontal="center"/>
    </xf>
    <xf numFmtId="3" fontId="3" fillId="0" borderId="5" xfId="1" applyNumberFormat="1" applyFont="1" applyBorder="1" applyAlignment="1">
      <alignment horizontal="center"/>
    </xf>
    <xf numFmtId="3" fontId="3" fillId="0" borderId="6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left" vertical="top" wrapText="1"/>
    </xf>
    <xf numFmtId="3" fontId="3" fillId="0" borderId="8" xfId="1" applyNumberFormat="1" applyFont="1" applyBorder="1" applyAlignment="1">
      <alignment horizontal="center" wrapText="1"/>
    </xf>
  </cellXfs>
  <cellStyles count="3">
    <cellStyle name="Comma 2" xfId="2" xr:uid="{34DF3E8A-D645-4E19-9177-9E62ED9BB75E}"/>
    <cellStyle name="Normal" xfId="0" builtinId="0"/>
    <cellStyle name="Normal 2" xfId="1" xr:uid="{7CD8F157-8007-43E5-B6AF-D0C49978F8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02B44-7EBD-448B-BBB5-B935195D5638}">
  <dimension ref="A1:K108"/>
  <sheetViews>
    <sheetView tabSelected="1" zoomScaleNormal="100" workbookViewId="0">
      <selection activeCell="M23" sqref="M23"/>
    </sheetView>
  </sheetViews>
  <sheetFormatPr defaultRowHeight="13" x14ac:dyDescent="0.3"/>
  <cols>
    <col min="1" max="1" width="11" style="3" customWidth="1"/>
    <col min="2" max="2" width="7.54296875" style="3" customWidth="1"/>
    <col min="3" max="3" width="10.81640625" style="3" customWidth="1"/>
    <col min="4" max="4" width="11.81640625" style="3" customWidth="1"/>
    <col min="5" max="5" width="10.7265625" style="3" customWidth="1"/>
    <col min="6" max="7" width="9.81640625" style="3" customWidth="1"/>
    <col min="8" max="8" width="11.81640625" style="3" customWidth="1"/>
    <col min="9" max="9" width="10.54296875" style="3" customWidth="1"/>
    <col min="10" max="10" width="10.81640625" style="3" customWidth="1"/>
    <col min="11" max="11" width="12" style="3" customWidth="1"/>
    <col min="12" max="256" width="9.1796875" style="3"/>
    <col min="257" max="257" width="7.7265625" style="3" customWidth="1"/>
    <col min="258" max="258" width="7.54296875" style="3" customWidth="1"/>
    <col min="259" max="259" width="10.7265625" style="3" customWidth="1"/>
    <col min="260" max="260" width="11.81640625" style="3" customWidth="1"/>
    <col min="261" max="261" width="10.7265625" style="3" customWidth="1"/>
    <col min="262" max="263" width="9.81640625" style="3" customWidth="1"/>
    <col min="264" max="264" width="11.81640625" style="3" customWidth="1"/>
    <col min="265" max="265" width="10.54296875" style="3" customWidth="1"/>
    <col min="266" max="266" width="10.81640625" style="3" customWidth="1"/>
    <col min="267" max="267" width="12" style="3" customWidth="1"/>
    <col min="268" max="512" width="9.1796875" style="3"/>
    <col min="513" max="513" width="7.7265625" style="3" customWidth="1"/>
    <col min="514" max="514" width="7.54296875" style="3" customWidth="1"/>
    <col min="515" max="515" width="10.7265625" style="3" customWidth="1"/>
    <col min="516" max="516" width="11.81640625" style="3" customWidth="1"/>
    <col min="517" max="517" width="10.7265625" style="3" customWidth="1"/>
    <col min="518" max="519" width="9.81640625" style="3" customWidth="1"/>
    <col min="520" max="520" width="11.81640625" style="3" customWidth="1"/>
    <col min="521" max="521" width="10.54296875" style="3" customWidth="1"/>
    <col min="522" max="522" width="10.81640625" style="3" customWidth="1"/>
    <col min="523" max="523" width="12" style="3" customWidth="1"/>
    <col min="524" max="768" width="9.1796875" style="3"/>
    <col min="769" max="769" width="7.7265625" style="3" customWidth="1"/>
    <col min="770" max="770" width="7.54296875" style="3" customWidth="1"/>
    <col min="771" max="771" width="10.7265625" style="3" customWidth="1"/>
    <col min="772" max="772" width="11.81640625" style="3" customWidth="1"/>
    <col min="773" max="773" width="10.7265625" style="3" customWidth="1"/>
    <col min="774" max="775" width="9.81640625" style="3" customWidth="1"/>
    <col min="776" max="776" width="11.81640625" style="3" customWidth="1"/>
    <col min="777" max="777" width="10.54296875" style="3" customWidth="1"/>
    <col min="778" max="778" width="10.81640625" style="3" customWidth="1"/>
    <col min="779" max="779" width="12" style="3" customWidth="1"/>
    <col min="780" max="1024" width="9.1796875" style="3"/>
    <col min="1025" max="1025" width="7.7265625" style="3" customWidth="1"/>
    <col min="1026" max="1026" width="7.54296875" style="3" customWidth="1"/>
    <col min="1027" max="1027" width="10.7265625" style="3" customWidth="1"/>
    <col min="1028" max="1028" width="11.81640625" style="3" customWidth="1"/>
    <col min="1029" max="1029" width="10.7265625" style="3" customWidth="1"/>
    <col min="1030" max="1031" width="9.81640625" style="3" customWidth="1"/>
    <col min="1032" max="1032" width="11.81640625" style="3" customWidth="1"/>
    <col min="1033" max="1033" width="10.54296875" style="3" customWidth="1"/>
    <col min="1034" max="1034" width="10.81640625" style="3" customWidth="1"/>
    <col min="1035" max="1035" width="12" style="3" customWidth="1"/>
    <col min="1036" max="1280" width="9.1796875" style="3"/>
    <col min="1281" max="1281" width="7.7265625" style="3" customWidth="1"/>
    <col min="1282" max="1282" width="7.54296875" style="3" customWidth="1"/>
    <col min="1283" max="1283" width="10.7265625" style="3" customWidth="1"/>
    <col min="1284" max="1284" width="11.81640625" style="3" customWidth="1"/>
    <col min="1285" max="1285" width="10.7265625" style="3" customWidth="1"/>
    <col min="1286" max="1287" width="9.81640625" style="3" customWidth="1"/>
    <col min="1288" max="1288" width="11.81640625" style="3" customWidth="1"/>
    <col min="1289" max="1289" width="10.54296875" style="3" customWidth="1"/>
    <col min="1290" max="1290" width="10.81640625" style="3" customWidth="1"/>
    <col min="1291" max="1291" width="12" style="3" customWidth="1"/>
    <col min="1292" max="1536" width="9.1796875" style="3"/>
    <col min="1537" max="1537" width="7.7265625" style="3" customWidth="1"/>
    <col min="1538" max="1538" width="7.54296875" style="3" customWidth="1"/>
    <col min="1539" max="1539" width="10.7265625" style="3" customWidth="1"/>
    <col min="1540" max="1540" width="11.81640625" style="3" customWidth="1"/>
    <col min="1541" max="1541" width="10.7265625" style="3" customWidth="1"/>
    <col min="1542" max="1543" width="9.81640625" style="3" customWidth="1"/>
    <col min="1544" max="1544" width="11.81640625" style="3" customWidth="1"/>
    <col min="1545" max="1545" width="10.54296875" style="3" customWidth="1"/>
    <col min="1546" max="1546" width="10.81640625" style="3" customWidth="1"/>
    <col min="1547" max="1547" width="12" style="3" customWidth="1"/>
    <col min="1548" max="1792" width="9.1796875" style="3"/>
    <col min="1793" max="1793" width="7.7265625" style="3" customWidth="1"/>
    <col min="1794" max="1794" width="7.54296875" style="3" customWidth="1"/>
    <col min="1795" max="1795" width="10.7265625" style="3" customWidth="1"/>
    <col min="1796" max="1796" width="11.81640625" style="3" customWidth="1"/>
    <col min="1797" max="1797" width="10.7265625" style="3" customWidth="1"/>
    <col min="1798" max="1799" width="9.81640625" style="3" customWidth="1"/>
    <col min="1800" max="1800" width="11.81640625" style="3" customWidth="1"/>
    <col min="1801" max="1801" width="10.54296875" style="3" customWidth="1"/>
    <col min="1802" max="1802" width="10.81640625" style="3" customWidth="1"/>
    <col min="1803" max="1803" width="12" style="3" customWidth="1"/>
    <col min="1804" max="2048" width="9.1796875" style="3"/>
    <col min="2049" max="2049" width="7.7265625" style="3" customWidth="1"/>
    <col min="2050" max="2050" width="7.54296875" style="3" customWidth="1"/>
    <col min="2051" max="2051" width="10.7265625" style="3" customWidth="1"/>
    <col min="2052" max="2052" width="11.81640625" style="3" customWidth="1"/>
    <col min="2053" max="2053" width="10.7265625" style="3" customWidth="1"/>
    <col min="2054" max="2055" width="9.81640625" style="3" customWidth="1"/>
    <col min="2056" max="2056" width="11.81640625" style="3" customWidth="1"/>
    <col min="2057" max="2057" width="10.54296875" style="3" customWidth="1"/>
    <col min="2058" max="2058" width="10.81640625" style="3" customWidth="1"/>
    <col min="2059" max="2059" width="12" style="3" customWidth="1"/>
    <col min="2060" max="2304" width="9.1796875" style="3"/>
    <col min="2305" max="2305" width="7.7265625" style="3" customWidth="1"/>
    <col min="2306" max="2306" width="7.54296875" style="3" customWidth="1"/>
    <col min="2307" max="2307" width="10.7265625" style="3" customWidth="1"/>
    <col min="2308" max="2308" width="11.81640625" style="3" customWidth="1"/>
    <col min="2309" max="2309" width="10.7265625" style="3" customWidth="1"/>
    <col min="2310" max="2311" width="9.81640625" style="3" customWidth="1"/>
    <col min="2312" max="2312" width="11.81640625" style="3" customWidth="1"/>
    <col min="2313" max="2313" width="10.54296875" style="3" customWidth="1"/>
    <col min="2314" max="2314" width="10.81640625" style="3" customWidth="1"/>
    <col min="2315" max="2315" width="12" style="3" customWidth="1"/>
    <col min="2316" max="2560" width="9.1796875" style="3"/>
    <col min="2561" max="2561" width="7.7265625" style="3" customWidth="1"/>
    <col min="2562" max="2562" width="7.54296875" style="3" customWidth="1"/>
    <col min="2563" max="2563" width="10.7265625" style="3" customWidth="1"/>
    <col min="2564" max="2564" width="11.81640625" style="3" customWidth="1"/>
    <col min="2565" max="2565" width="10.7265625" style="3" customWidth="1"/>
    <col min="2566" max="2567" width="9.81640625" style="3" customWidth="1"/>
    <col min="2568" max="2568" width="11.81640625" style="3" customWidth="1"/>
    <col min="2569" max="2569" width="10.54296875" style="3" customWidth="1"/>
    <col min="2570" max="2570" width="10.81640625" style="3" customWidth="1"/>
    <col min="2571" max="2571" width="12" style="3" customWidth="1"/>
    <col min="2572" max="2816" width="9.1796875" style="3"/>
    <col min="2817" max="2817" width="7.7265625" style="3" customWidth="1"/>
    <col min="2818" max="2818" width="7.54296875" style="3" customWidth="1"/>
    <col min="2819" max="2819" width="10.7265625" style="3" customWidth="1"/>
    <col min="2820" max="2820" width="11.81640625" style="3" customWidth="1"/>
    <col min="2821" max="2821" width="10.7265625" style="3" customWidth="1"/>
    <col min="2822" max="2823" width="9.81640625" style="3" customWidth="1"/>
    <col min="2824" max="2824" width="11.81640625" style="3" customWidth="1"/>
    <col min="2825" max="2825" width="10.54296875" style="3" customWidth="1"/>
    <col min="2826" max="2826" width="10.81640625" style="3" customWidth="1"/>
    <col min="2827" max="2827" width="12" style="3" customWidth="1"/>
    <col min="2828" max="3072" width="9.1796875" style="3"/>
    <col min="3073" max="3073" width="7.7265625" style="3" customWidth="1"/>
    <col min="3074" max="3074" width="7.54296875" style="3" customWidth="1"/>
    <col min="3075" max="3075" width="10.7265625" style="3" customWidth="1"/>
    <col min="3076" max="3076" width="11.81640625" style="3" customWidth="1"/>
    <col min="3077" max="3077" width="10.7265625" style="3" customWidth="1"/>
    <col min="3078" max="3079" width="9.81640625" style="3" customWidth="1"/>
    <col min="3080" max="3080" width="11.81640625" style="3" customWidth="1"/>
    <col min="3081" max="3081" width="10.54296875" style="3" customWidth="1"/>
    <col min="3082" max="3082" width="10.81640625" style="3" customWidth="1"/>
    <col min="3083" max="3083" width="12" style="3" customWidth="1"/>
    <col min="3084" max="3328" width="9.1796875" style="3"/>
    <col min="3329" max="3329" width="7.7265625" style="3" customWidth="1"/>
    <col min="3330" max="3330" width="7.54296875" style="3" customWidth="1"/>
    <col min="3331" max="3331" width="10.7265625" style="3" customWidth="1"/>
    <col min="3332" max="3332" width="11.81640625" style="3" customWidth="1"/>
    <col min="3333" max="3333" width="10.7265625" style="3" customWidth="1"/>
    <col min="3334" max="3335" width="9.81640625" style="3" customWidth="1"/>
    <col min="3336" max="3336" width="11.81640625" style="3" customWidth="1"/>
    <col min="3337" max="3337" width="10.54296875" style="3" customWidth="1"/>
    <col min="3338" max="3338" width="10.81640625" style="3" customWidth="1"/>
    <col min="3339" max="3339" width="12" style="3" customWidth="1"/>
    <col min="3340" max="3584" width="9.1796875" style="3"/>
    <col min="3585" max="3585" width="7.7265625" style="3" customWidth="1"/>
    <col min="3586" max="3586" width="7.54296875" style="3" customWidth="1"/>
    <col min="3587" max="3587" width="10.7265625" style="3" customWidth="1"/>
    <col min="3588" max="3588" width="11.81640625" style="3" customWidth="1"/>
    <col min="3589" max="3589" width="10.7265625" style="3" customWidth="1"/>
    <col min="3590" max="3591" width="9.81640625" style="3" customWidth="1"/>
    <col min="3592" max="3592" width="11.81640625" style="3" customWidth="1"/>
    <col min="3593" max="3593" width="10.54296875" style="3" customWidth="1"/>
    <col min="3594" max="3594" width="10.81640625" style="3" customWidth="1"/>
    <col min="3595" max="3595" width="12" style="3" customWidth="1"/>
    <col min="3596" max="3840" width="9.1796875" style="3"/>
    <col min="3841" max="3841" width="7.7265625" style="3" customWidth="1"/>
    <col min="3842" max="3842" width="7.54296875" style="3" customWidth="1"/>
    <col min="3843" max="3843" width="10.7265625" style="3" customWidth="1"/>
    <col min="3844" max="3844" width="11.81640625" style="3" customWidth="1"/>
    <col min="3845" max="3845" width="10.7265625" style="3" customWidth="1"/>
    <col min="3846" max="3847" width="9.81640625" style="3" customWidth="1"/>
    <col min="3848" max="3848" width="11.81640625" style="3" customWidth="1"/>
    <col min="3849" max="3849" width="10.54296875" style="3" customWidth="1"/>
    <col min="3850" max="3850" width="10.81640625" style="3" customWidth="1"/>
    <col min="3851" max="3851" width="12" style="3" customWidth="1"/>
    <col min="3852" max="4096" width="9.1796875" style="3"/>
    <col min="4097" max="4097" width="7.7265625" style="3" customWidth="1"/>
    <col min="4098" max="4098" width="7.54296875" style="3" customWidth="1"/>
    <col min="4099" max="4099" width="10.7265625" style="3" customWidth="1"/>
    <col min="4100" max="4100" width="11.81640625" style="3" customWidth="1"/>
    <col min="4101" max="4101" width="10.7265625" style="3" customWidth="1"/>
    <col min="4102" max="4103" width="9.81640625" style="3" customWidth="1"/>
    <col min="4104" max="4104" width="11.81640625" style="3" customWidth="1"/>
    <col min="4105" max="4105" width="10.54296875" style="3" customWidth="1"/>
    <col min="4106" max="4106" width="10.81640625" style="3" customWidth="1"/>
    <col min="4107" max="4107" width="12" style="3" customWidth="1"/>
    <col min="4108" max="4352" width="9.1796875" style="3"/>
    <col min="4353" max="4353" width="7.7265625" style="3" customWidth="1"/>
    <col min="4354" max="4354" width="7.54296875" style="3" customWidth="1"/>
    <col min="4355" max="4355" width="10.7265625" style="3" customWidth="1"/>
    <col min="4356" max="4356" width="11.81640625" style="3" customWidth="1"/>
    <col min="4357" max="4357" width="10.7265625" style="3" customWidth="1"/>
    <col min="4358" max="4359" width="9.81640625" style="3" customWidth="1"/>
    <col min="4360" max="4360" width="11.81640625" style="3" customWidth="1"/>
    <col min="4361" max="4361" width="10.54296875" style="3" customWidth="1"/>
    <col min="4362" max="4362" width="10.81640625" style="3" customWidth="1"/>
    <col min="4363" max="4363" width="12" style="3" customWidth="1"/>
    <col min="4364" max="4608" width="9.1796875" style="3"/>
    <col min="4609" max="4609" width="7.7265625" style="3" customWidth="1"/>
    <col min="4610" max="4610" width="7.54296875" style="3" customWidth="1"/>
    <col min="4611" max="4611" width="10.7265625" style="3" customWidth="1"/>
    <col min="4612" max="4612" width="11.81640625" style="3" customWidth="1"/>
    <col min="4613" max="4613" width="10.7265625" style="3" customWidth="1"/>
    <col min="4614" max="4615" width="9.81640625" style="3" customWidth="1"/>
    <col min="4616" max="4616" width="11.81640625" style="3" customWidth="1"/>
    <col min="4617" max="4617" width="10.54296875" style="3" customWidth="1"/>
    <col min="4618" max="4618" width="10.81640625" style="3" customWidth="1"/>
    <col min="4619" max="4619" width="12" style="3" customWidth="1"/>
    <col min="4620" max="4864" width="9.1796875" style="3"/>
    <col min="4865" max="4865" width="7.7265625" style="3" customWidth="1"/>
    <col min="4866" max="4866" width="7.54296875" style="3" customWidth="1"/>
    <col min="4867" max="4867" width="10.7265625" style="3" customWidth="1"/>
    <col min="4868" max="4868" width="11.81640625" style="3" customWidth="1"/>
    <col min="4869" max="4869" width="10.7265625" style="3" customWidth="1"/>
    <col min="4870" max="4871" width="9.81640625" style="3" customWidth="1"/>
    <col min="4872" max="4872" width="11.81640625" style="3" customWidth="1"/>
    <col min="4873" max="4873" width="10.54296875" style="3" customWidth="1"/>
    <col min="4874" max="4874" width="10.81640625" style="3" customWidth="1"/>
    <col min="4875" max="4875" width="12" style="3" customWidth="1"/>
    <col min="4876" max="5120" width="9.1796875" style="3"/>
    <col min="5121" max="5121" width="7.7265625" style="3" customWidth="1"/>
    <col min="5122" max="5122" width="7.54296875" style="3" customWidth="1"/>
    <col min="5123" max="5123" width="10.7265625" style="3" customWidth="1"/>
    <col min="5124" max="5124" width="11.81640625" style="3" customWidth="1"/>
    <col min="5125" max="5125" width="10.7265625" style="3" customWidth="1"/>
    <col min="5126" max="5127" width="9.81640625" style="3" customWidth="1"/>
    <col min="5128" max="5128" width="11.81640625" style="3" customWidth="1"/>
    <col min="5129" max="5129" width="10.54296875" style="3" customWidth="1"/>
    <col min="5130" max="5130" width="10.81640625" style="3" customWidth="1"/>
    <col min="5131" max="5131" width="12" style="3" customWidth="1"/>
    <col min="5132" max="5376" width="9.1796875" style="3"/>
    <col min="5377" max="5377" width="7.7265625" style="3" customWidth="1"/>
    <col min="5378" max="5378" width="7.54296875" style="3" customWidth="1"/>
    <col min="5379" max="5379" width="10.7265625" style="3" customWidth="1"/>
    <col min="5380" max="5380" width="11.81640625" style="3" customWidth="1"/>
    <col min="5381" max="5381" width="10.7265625" style="3" customWidth="1"/>
    <col min="5382" max="5383" width="9.81640625" style="3" customWidth="1"/>
    <col min="5384" max="5384" width="11.81640625" style="3" customWidth="1"/>
    <col min="5385" max="5385" width="10.54296875" style="3" customWidth="1"/>
    <col min="5386" max="5386" width="10.81640625" style="3" customWidth="1"/>
    <col min="5387" max="5387" width="12" style="3" customWidth="1"/>
    <col min="5388" max="5632" width="9.1796875" style="3"/>
    <col min="5633" max="5633" width="7.7265625" style="3" customWidth="1"/>
    <col min="5634" max="5634" width="7.54296875" style="3" customWidth="1"/>
    <col min="5635" max="5635" width="10.7265625" style="3" customWidth="1"/>
    <col min="5636" max="5636" width="11.81640625" style="3" customWidth="1"/>
    <col min="5637" max="5637" width="10.7265625" style="3" customWidth="1"/>
    <col min="5638" max="5639" width="9.81640625" style="3" customWidth="1"/>
    <col min="5640" max="5640" width="11.81640625" style="3" customWidth="1"/>
    <col min="5641" max="5641" width="10.54296875" style="3" customWidth="1"/>
    <col min="5642" max="5642" width="10.81640625" style="3" customWidth="1"/>
    <col min="5643" max="5643" width="12" style="3" customWidth="1"/>
    <col min="5644" max="5888" width="9.1796875" style="3"/>
    <col min="5889" max="5889" width="7.7265625" style="3" customWidth="1"/>
    <col min="5890" max="5890" width="7.54296875" style="3" customWidth="1"/>
    <col min="5891" max="5891" width="10.7265625" style="3" customWidth="1"/>
    <col min="5892" max="5892" width="11.81640625" style="3" customWidth="1"/>
    <col min="5893" max="5893" width="10.7265625" style="3" customWidth="1"/>
    <col min="5894" max="5895" width="9.81640625" style="3" customWidth="1"/>
    <col min="5896" max="5896" width="11.81640625" style="3" customWidth="1"/>
    <col min="5897" max="5897" width="10.54296875" style="3" customWidth="1"/>
    <col min="5898" max="5898" width="10.81640625" style="3" customWidth="1"/>
    <col min="5899" max="5899" width="12" style="3" customWidth="1"/>
    <col min="5900" max="6144" width="9.1796875" style="3"/>
    <col min="6145" max="6145" width="7.7265625" style="3" customWidth="1"/>
    <col min="6146" max="6146" width="7.54296875" style="3" customWidth="1"/>
    <col min="6147" max="6147" width="10.7265625" style="3" customWidth="1"/>
    <col min="6148" max="6148" width="11.81640625" style="3" customWidth="1"/>
    <col min="6149" max="6149" width="10.7265625" style="3" customWidth="1"/>
    <col min="6150" max="6151" width="9.81640625" style="3" customWidth="1"/>
    <col min="6152" max="6152" width="11.81640625" style="3" customWidth="1"/>
    <col min="6153" max="6153" width="10.54296875" style="3" customWidth="1"/>
    <col min="6154" max="6154" width="10.81640625" style="3" customWidth="1"/>
    <col min="6155" max="6155" width="12" style="3" customWidth="1"/>
    <col min="6156" max="6400" width="9.1796875" style="3"/>
    <col min="6401" max="6401" width="7.7265625" style="3" customWidth="1"/>
    <col min="6402" max="6402" width="7.54296875" style="3" customWidth="1"/>
    <col min="6403" max="6403" width="10.7265625" style="3" customWidth="1"/>
    <col min="6404" max="6404" width="11.81640625" style="3" customWidth="1"/>
    <col min="6405" max="6405" width="10.7265625" style="3" customWidth="1"/>
    <col min="6406" max="6407" width="9.81640625" style="3" customWidth="1"/>
    <col min="6408" max="6408" width="11.81640625" style="3" customWidth="1"/>
    <col min="6409" max="6409" width="10.54296875" style="3" customWidth="1"/>
    <col min="6410" max="6410" width="10.81640625" style="3" customWidth="1"/>
    <col min="6411" max="6411" width="12" style="3" customWidth="1"/>
    <col min="6412" max="6656" width="9.1796875" style="3"/>
    <col min="6657" max="6657" width="7.7265625" style="3" customWidth="1"/>
    <col min="6658" max="6658" width="7.54296875" style="3" customWidth="1"/>
    <col min="6659" max="6659" width="10.7265625" style="3" customWidth="1"/>
    <col min="6660" max="6660" width="11.81640625" style="3" customWidth="1"/>
    <col min="6661" max="6661" width="10.7265625" style="3" customWidth="1"/>
    <col min="6662" max="6663" width="9.81640625" style="3" customWidth="1"/>
    <col min="6664" max="6664" width="11.81640625" style="3" customWidth="1"/>
    <col min="6665" max="6665" width="10.54296875" style="3" customWidth="1"/>
    <col min="6666" max="6666" width="10.81640625" style="3" customWidth="1"/>
    <col min="6667" max="6667" width="12" style="3" customWidth="1"/>
    <col min="6668" max="6912" width="9.1796875" style="3"/>
    <col min="6913" max="6913" width="7.7265625" style="3" customWidth="1"/>
    <col min="6914" max="6914" width="7.54296875" style="3" customWidth="1"/>
    <col min="6915" max="6915" width="10.7265625" style="3" customWidth="1"/>
    <col min="6916" max="6916" width="11.81640625" style="3" customWidth="1"/>
    <col min="6917" max="6917" width="10.7265625" style="3" customWidth="1"/>
    <col min="6918" max="6919" width="9.81640625" style="3" customWidth="1"/>
    <col min="6920" max="6920" width="11.81640625" style="3" customWidth="1"/>
    <col min="6921" max="6921" width="10.54296875" style="3" customWidth="1"/>
    <col min="6922" max="6922" width="10.81640625" style="3" customWidth="1"/>
    <col min="6923" max="6923" width="12" style="3" customWidth="1"/>
    <col min="6924" max="7168" width="9.1796875" style="3"/>
    <col min="7169" max="7169" width="7.7265625" style="3" customWidth="1"/>
    <col min="7170" max="7170" width="7.54296875" style="3" customWidth="1"/>
    <col min="7171" max="7171" width="10.7265625" style="3" customWidth="1"/>
    <col min="7172" max="7172" width="11.81640625" style="3" customWidth="1"/>
    <col min="7173" max="7173" width="10.7265625" style="3" customWidth="1"/>
    <col min="7174" max="7175" width="9.81640625" style="3" customWidth="1"/>
    <col min="7176" max="7176" width="11.81640625" style="3" customWidth="1"/>
    <col min="7177" max="7177" width="10.54296875" style="3" customWidth="1"/>
    <col min="7178" max="7178" width="10.81640625" style="3" customWidth="1"/>
    <col min="7179" max="7179" width="12" style="3" customWidth="1"/>
    <col min="7180" max="7424" width="9.1796875" style="3"/>
    <col min="7425" max="7425" width="7.7265625" style="3" customWidth="1"/>
    <col min="7426" max="7426" width="7.54296875" style="3" customWidth="1"/>
    <col min="7427" max="7427" width="10.7265625" style="3" customWidth="1"/>
    <col min="7428" max="7428" width="11.81640625" style="3" customWidth="1"/>
    <col min="7429" max="7429" width="10.7265625" style="3" customWidth="1"/>
    <col min="7430" max="7431" width="9.81640625" style="3" customWidth="1"/>
    <col min="7432" max="7432" width="11.81640625" style="3" customWidth="1"/>
    <col min="7433" max="7433" width="10.54296875" style="3" customWidth="1"/>
    <col min="7434" max="7434" width="10.81640625" style="3" customWidth="1"/>
    <col min="7435" max="7435" width="12" style="3" customWidth="1"/>
    <col min="7436" max="7680" width="9.1796875" style="3"/>
    <col min="7681" max="7681" width="7.7265625" style="3" customWidth="1"/>
    <col min="7682" max="7682" width="7.54296875" style="3" customWidth="1"/>
    <col min="7683" max="7683" width="10.7265625" style="3" customWidth="1"/>
    <col min="7684" max="7684" width="11.81640625" style="3" customWidth="1"/>
    <col min="7685" max="7685" width="10.7265625" style="3" customWidth="1"/>
    <col min="7686" max="7687" width="9.81640625" style="3" customWidth="1"/>
    <col min="7688" max="7688" width="11.81640625" style="3" customWidth="1"/>
    <col min="7689" max="7689" width="10.54296875" style="3" customWidth="1"/>
    <col min="7690" max="7690" width="10.81640625" style="3" customWidth="1"/>
    <col min="7691" max="7691" width="12" style="3" customWidth="1"/>
    <col min="7692" max="7936" width="9.1796875" style="3"/>
    <col min="7937" max="7937" width="7.7265625" style="3" customWidth="1"/>
    <col min="7938" max="7938" width="7.54296875" style="3" customWidth="1"/>
    <col min="7939" max="7939" width="10.7265625" style="3" customWidth="1"/>
    <col min="7940" max="7940" width="11.81640625" style="3" customWidth="1"/>
    <col min="7941" max="7941" width="10.7265625" style="3" customWidth="1"/>
    <col min="7942" max="7943" width="9.81640625" style="3" customWidth="1"/>
    <col min="7944" max="7944" width="11.81640625" style="3" customWidth="1"/>
    <col min="7945" max="7945" width="10.54296875" style="3" customWidth="1"/>
    <col min="7946" max="7946" width="10.81640625" style="3" customWidth="1"/>
    <col min="7947" max="7947" width="12" style="3" customWidth="1"/>
    <col min="7948" max="8192" width="9.1796875" style="3"/>
    <col min="8193" max="8193" width="7.7265625" style="3" customWidth="1"/>
    <col min="8194" max="8194" width="7.54296875" style="3" customWidth="1"/>
    <col min="8195" max="8195" width="10.7265625" style="3" customWidth="1"/>
    <col min="8196" max="8196" width="11.81640625" style="3" customWidth="1"/>
    <col min="8197" max="8197" width="10.7265625" style="3" customWidth="1"/>
    <col min="8198" max="8199" width="9.81640625" style="3" customWidth="1"/>
    <col min="8200" max="8200" width="11.81640625" style="3" customWidth="1"/>
    <col min="8201" max="8201" width="10.54296875" style="3" customWidth="1"/>
    <col min="8202" max="8202" width="10.81640625" style="3" customWidth="1"/>
    <col min="8203" max="8203" width="12" style="3" customWidth="1"/>
    <col min="8204" max="8448" width="9.1796875" style="3"/>
    <col min="8449" max="8449" width="7.7265625" style="3" customWidth="1"/>
    <col min="8450" max="8450" width="7.54296875" style="3" customWidth="1"/>
    <col min="8451" max="8451" width="10.7265625" style="3" customWidth="1"/>
    <col min="8452" max="8452" width="11.81640625" style="3" customWidth="1"/>
    <col min="8453" max="8453" width="10.7265625" style="3" customWidth="1"/>
    <col min="8454" max="8455" width="9.81640625" style="3" customWidth="1"/>
    <col min="8456" max="8456" width="11.81640625" style="3" customWidth="1"/>
    <col min="8457" max="8457" width="10.54296875" style="3" customWidth="1"/>
    <col min="8458" max="8458" width="10.81640625" style="3" customWidth="1"/>
    <col min="8459" max="8459" width="12" style="3" customWidth="1"/>
    <col min="8460" max="8704" width="9.1796875" style="3"/>
    <col min="8705" max="8705" width="7.7265625" style="3" customWidth="1"/>
    <col min="8706" max="8706" width="7.54296875" style="3" customWidth="1"/>
    <col min="8707" max="8707" width="10.7265625" style="3" customWidth="1"/>
    <col min="8708" max="8708" width="11.81640625" style="3" customWidth="1"/>
    <col min="8709" max="8709" width="10.7265625" style="3" customWidth="1"/>
    <col min="8710" max="8711" width="9.81640625" style="3" customWidth="1"/>
    <col min="8712" max="8712" width="11.81640625" style="3" customWidth="1"/>
    <col min="8713" max="8713" width="10.54296875" style="3" customWidth="1"/>
    <col min="8714" max="8714" width="10.81640625" style="3" customWidth="1"/>
    <col min="8715" max="8715" width="12" style="3" customWidth="1"/>
    <col min="8716" max="8960" width="9.1796875" style="3"/>
    <col min="8961" max="8961" width="7.7265625" style="3" customWidth="1"/>
    <col min="8962" max="8962" width="7.54296875" style="3" customWidth="1"/>
    <col min="8963" max="8963" width="10.7265625" style="3" customWidth="1"/>
    <col min="8964" max="8964" width="11.81640625" style="3" customWidth="1"/>
    <col min="8965" max="8965" width="10.7265625" style="3" customWidth="1"/>
    <col min="8966" max="8967" width="9.81640625" style="3" customWidth="1"/>
    <col min="8968" max="8968" width="11.81640625" style="3" customWidth="1"/>
    <col min="8969" max="8969" width="10.54296875" style="3" customWidth="1"/>
    <col min="8970" max="8970" width="10.81640625" style="3" customWidth="1"/>
    <col min="8971" max="8971" width="12" style="3" customWidth="1"/>
    <col min="8972" max="9216" width="9.1796875" style="3"/>
    <col min="9217" max="9217" width="7.7265625" style="3" customWidth="1"/>
    <col min="9218" max="9218" width="7.54296875" style="3" customWidth="1"/>
    <col min="9219" max="9219" width="10.7265625" style="3" customWidth="1"/>
    <col min="9220" max="9220" width="11.81640625" style="3" customWidth="1"/>
    <col min="9221" max="9221" width="10.7265625" style="3" customWidth="1"/>
    <col min="9222" max="9223" width="9.81640625" style="3" customWidth="1"/>
    <col min="9224" max="9224" width="11.81640625" style="3" customWidth="1"/>
    <col min="9225" max="9225" width="10.54296875" style="3" customWidth="1"/>
    <col min="9226" max="9226" width="10.81640625" style="3" customWidth="1"/>
    <col min="9227" max="9227" width="12" style="3" customWidth="1"/>
    <col min="9228" max="9472" width="9.1796875" style="3"/>
    <col min="9473" max="9473" width="7.7265625" style="3" customWidth="1"/>
    <col min="9474" max="9474" width="7.54296875" style="3" customWidth="1"/>
    <col min="9475" max="9475" width="10.7265625" style="3" customWidth="1"/>
    <col min="9476" max="9476" width="11.81640625" style="3" customWidth="1"/>
    <col min="9477" max="9477" width="10.7265625" style="3" customWidth="1"/>
    <col min="9478" max="9479" width="9.81640625" style="3" customWidth="1"/>
    <col min="9480" max="9480" width="11.81640625" style="3" customWidth="1"/>
    <col min="9481" max="9481" width="10.54296875" style="3" customWidth="1"/>
    <col min="9482" max="9482" width="10.81640625" style="3" customWidth="1"/>
    <col min="9483" max="9483" width="12" style="3" customWidth="1"/>
    <col min="9484" max="9728" width="9.1796875" style="3"/>
    <col min="9729" max="9729" width="7.7265625" style="3" customWidth="1"/>
    <col min="9730" max="9730" width="7.54296875" style="3" customWidth="1"/>
    <col min="9731" max="9731" width="10.7265625" style="3" customWidth="1"/>
    <col min="9732" max="9732" width="11.81640625" style="3" customWidth="1"/>
    <col min="9733" max="9733" width="10.7265625" style="3" customWidth="1"/>
    <col min="9734" max="9735" width="9.81640625" style="3" customWidth="1"/>
    <col min="9736" max="9736" width="11.81640625" style="3" customWidth="1"/>
    <col min="9737" max="9737" width="10.54296875" style="3" customWidth="1"/>
    <col min="9738" max="9738" width="10.81640625" style="3" customWidth="1"/>
    <col min="9739" max="9739" width="12" style="3" customWidth="1"/>
    <col min="9740" max="9984" width="9.1796875" style="3"/>
    <col min="9985" max="9985" width="7.7265625" style="3" customWidth="1"/>
    <col min="9986" max="9986" width="7.54296875" style="3" customWidth="1"/>
    <col min="9987" max="9987" width="10.7265625" style="3" customWidth="1"/>
    <col min="9988" max="9988" width="11.81640625" style="3" customWidth="1"/>
    <col min="9989" max="9989" width="10.7265625" style="3" customWidth="1"/>
    <col min="9990" max="9991" width="9.81640625" style="3" customWidth="1"/>
    <col min="9992" max="9992" width="11.81640625" style="3" customWidth="1"/>
    <col min="9993" max="9993" width="10.54296875" style="3" customWidth="1"/>
    <col min="9994" max="9994" width="10.81640625" style="3" customWidth="1"/>
    <col min="9995" max="9995" width="12" style="3" customWidth="1"/>
    <col min="9996" max="10240" width="9.1796875" style="3"/>
    <col min="10241" max="10241" width="7.7265625" style="3" customWidth="1"/>
    <col min="10242" max="10242" width="7.54296875" style="3" customWidth="1"/>
    <col min="10243" max="10243" width="10.7265625" style="3" customWidth="1"/>
    <col min="10244" max="10244" width="11.81640625" style="3" customWidth="1"/>
    <col min="10245" max="10245" width="10.7265625" style="3" customWidth="1"/>
    <col min="10246" max="10247" width="9.81640625" style="3" customWidth="1"/>
    <col min="10248" max="10248" width="11.81640625" style="3" customWidth="1"/>
    <col min="10249" max="10249" width="10.54296875" style="3" customWidth="1"/>
    <col min="10250" max="10250" width="10.81640625" style="3" customWidth="1"/>
    <col min="10251" max="10251" width="12" style="3" customWidth="1"/>
    <col min="10252" max="10496" width="9.1796875" style="3"/>
    <col min="10497" max="10497" width="7.7265625" style="3" customWidth="1"/>
    <col min="10498" max="10498" width="7.54296875" style="3" customWidth="1"/>
    <col min="10499" max="10499" width="10.7265625" style="3" customWidth="1"/>
    <col min="10500" max="10500" width="11.81640625" style="3" customWidth="1"/>
    <col min="10501" max="10501" width="10.7265625" style="3" customWidth="1"/>
    <col min="10502" max="10503" width="9.81640625" style="3" customWidth="1"/>
    <col min="10504" max="10504" width="11.81640625" style="3" customWidth="1"/>
    <col min="10505" max="10505" width="10.54296875" style="3" customWidth="1"/>
    <col min="10506" max="10506" width="10.81640625" style="3" customWidth="1"/>
    <col min="10507" max="10507" width="12" style="3" customWidth="1"/>
    <col min="10508" max="10752" width="9.1796875" style="3"/>
    <col min="10753" max="10753" width="7.7265625" style="3" customWidth="1"/>
    <col min="10754" max="10754" width="7.54296875" style="3" customWidth="1"/>
    <col min="10755" max="10755" width="10.7265625" style="3" customWidth="1"/>
    <col min="10756" max="10756" width="11.81640625" style="3" customWidth="1"/>
    <col min="10757" max="10757" width="10.7265625" style="3" customWidth="1"/>
    <col min="10758" max="10759" width="9.81640625" style="3" customWidth="1"/>
    <col min="10760" max="10760" width="11.81640625" style="3" customWidth="1"/>
    <col min="10761" max="10761" width="10.54296875" style="3" customWidth="1"/>
    <col min="10762" max="10762" width="10.81640625" style="3" customWidth="1"/>
    <col min="10763" max="10763" width="12" style="3" customWidth="1"/>
    <col min="10764" max="11008" width="9.1796875" style="3"/>
    <col min="11009" max="11009" width="7.7265625" style="3" customWidth="1"/>
    <col min="11010" max="11010" width="7.54296875" style="3" customWidth="1"/>
    <col min="11011" max="11011" width="10.7265625" style="3" customWidth="1"/>
    <col min="11012" max="11012" width="11.81640625" style="3" customWidth="1"/>
    <col min="11013" max="11013" width="10.7265625" style="3" customWidth="1"/>
    <col min="11014" max="11015" width="9.81640625" style="3" customWidth="1"/>
    <col min="11016" max="11016" width="11.81640625" style="3" customWidth="1"/>
    <col min="11017" max="11017" width="10.54296875" style="3" customWidth="1"/>
    <col min="11018" max="11018" width="10.81640625" style="3" customWidth="1"/>
    <col min="11019" max="11019" width="12" style="3" customWidth="1"/>
    <col min="11020" max="11264" width="9.1796875" style="3"/>
    <col min="11265" max="11265" width="7.7265625" style="3" customWidth="1"/>
    <col min="11266" max="11266" width="7.54296875" style="3" customWidth="1"/>
    <col min="11267" max="11267" width="10.7265625" style="3" customWidth="1"/>
    <col min="11268" max="11268" width="11.81640625" style="3" customWidth="1"/>
    <col min="11269" max="11269" width="10.7265625" style="3" customWidth="1"/>
    <col min="11270" max="11271" width="9.81640625" style="3" customWidth="1"/>
    <col min="11272" max="11272" width="11.81640625" style="3" customWidth="1"/>
    <col min="11273" max="11273" width="10.54296875" style="3" customWidth="1"/>
    <col min="11274" max="11274" width="10.81640625" style="3" customWidth="1"/>
    <col min="11275" max="11275" width="12" style="3" customWidth="1"/>
    <col min="11276" max="11520" width="9.1796875" style="3"/>
    <col min="11521" max="11521" width="7.7265625" style="3" customWidth="1"/>
    <col min="11522" max="11522" width="7.54296875" style="3" customWidth="1"/>
    <col min="11523" max="11523" width="10.7265625" style="3" customWidth="1"/>
    <col min="11524" max="11524" width="11.81640625" style="3" customWidth="1"/>
    <col min="11525" max="11525" width="10.7265625" style="3" customWidth="1"/>
    <col min="11526" max="11527" width="9.81640625" style="3" customWidth="1"/>
    <col min="11528" max="11528" width="11.81640625" style="3" customWidth="1"/>
    <col min="11529" max="11529" width="10.54296875" style="3" customWidth="1"/>
    <col min="11530" max="11530" width="10.81640625" style="3" customWidth="1"/>
    <col min="11531" max="11531" width="12" style="3" customWidth="1"/>
    <col min="11532" max="11776" width="9.1796875" style="3"/>
    <col min="11777" max="11777" width="7.7265625" style="3" customWidth="1"/>
    <col min="11778" max="11778" width="7.54296875" style="3" customWidth="1"/>
    <col min="11779" max="11779" width="10.7265625" style="3" customWidth="1"/>
    <col min="11780" max="11780" width="11.81640625" style="3" customWidth="1"/>
    <col min="11781" max="11781" width="10.7265625" style="3" customWidth="1"/>
    <col min="11782" max="11783" width="9.81640625" style="3" customWidth="1"/>
    <col min="11784" max="11784" width="11.81640625" style="3" customWidth="1"/>
    <col min="11785" max="11785" width="10.54296875" style="3" customWidth="1"/>
    <col min="11786" max="11786" width="10.81640625" style="3" customWidth="1"/>
    <col min="11787" max="11787" width="12" style="3" customWidth="1"/>
    <col min="11788" max="12032" width="9.1796875" style="3"/>
    <col min="12033" max="12033" width="7.7265625" style="3" customWidth="1"/>
    <col min="12034" max="12034" width="7.54296875" style="3" customWidth="1"/>
    <col min="12035" max="12035" width="10.7265625" style="3" customWidth="1"/>
    <col min="12036" max="12036" width="11.81640625" style="3" customWidth="1"/>
    <col min="12037" max="12037" width="10.7265625" style="3" customWidth="1"/>
    <col min="12038" max="12039" width="9.81640625" style="3" customWidth="1"/>
    <col min="12040" max="12040" width="11.81640625" style="3" customWidth="1"/>
    <col min="12041" max="12041" width="10.54296875" style="3" customWidth="1"/>
    <col min="12042" max="12042" width="10.81640625" style="3" customWidth="1"/>
    <col min="12043" max="12043" width="12" style="3" customWidth="1"/>
    <col min="12044" max="12288" width="9.1796875" style="3"/>
    <col min="12289" max="12289" width="7.7265625" style="3" customWidth="1"/>
    <col min="12290" max="12290" width="7.54296875" style="3" customWidth="1"/>
    <col min="12291" max="12291" width="10.7265625" style="3" customWidth="1"/>
    <col min="12292" max="12292" width="11.81640625" style="3" customWidth="1"/>
    <col min="12293" max="12293" width="10.7265625" style="3" customWidth="1"/>
    <col min="12294" max="12295" width="9.81640625" style="3" customWidth="1"/>
    <col min="12296" max="12296" width="11.81640625" style="3" customWidth="1"/>
    <col min="12297" max="12297" width="10.54296875" style="3" customWidth="1"/>
    <col min="12298" max="12298" width="10.81640625" style="3" customWidth="1"/>
    <col min="12299" max="12299" width="12" style="3" customWidth="1"/>
    <col min="12300" max="12544" width="9.1796875" style="3"/>
    <col min="12545" max="12545" width="7.7265625" style="3" customWidth="1"/>
    <col min="12546" max="12546" width="7.54296875" style="3" customWidth="1"/>
    <col min="12547" max="12547" width="10.7265625" style="3" customWidth="1"/>
    <col min="12548" max="12548" width="11.81640625" style="3" customWidth="1"/>
    <col min="12549" max="12549" width="10.7265625" style="3" customWidth="1"/>
    <col min="12550" max="12551" width="9.81640625" style="3" customWidth="1"/>
    <col min="12552" max="12552" width="11.81640625" style="3" customWidth="1"/>
    <col min="12553" max="12553" width="10.54296875" style="3" customWidth="1"/>
    <col min="12554" max="12554" width="10.81640625" style="3" customWidth="1"/>
    <col min="12555" max="12555" width="12" style="3" customWidth="1"/>
    <col min="12556" max="12800" width="9.1796875" style="3"/>
    <col min="12801" max="12801" width="7.7265625" style="3" customWidth="1"/>
    <col min="12802" max="12802" width="7.54296875" style="3" customWidth="1"/>
    <col min="12803" max="12803" width="10.7265625" style="3" customWidth="1"/>
    <col min="12804" max="12804" width="11.81640625" style="3" customWidth="1"/>
    <col min="12805" max="12805" width="10.7265625" style="3" customWidth="1"/>
    <col min="12806" max="12807" width="9.81640625" style="3" customWidth="1"/>
    <col min="12808" max="12808" width="11.81640625" style="3" customWidth="1"/>
    <col min="12809" max="12809" width="10.54296875" style="3" customWidth="1"/>
    <col min="12810" max="12810" width="10.81640625" style="3" customWidth="1"/>
    <col min="12811" max="12811" width="12" style="3" customWidth="1"/>
    <col min="12812" max="13056" width="9.1796875" style="3"/>
    <col min="13057" max="13057" width="7.7265625" style="3" customWidth="1"/>
    <col min="13058" max="13058" width="7.54296875" style="3" customWidth="1"/>
    <col min="13059" max="13059" width="10.7265625" style="3" customWidth="1"/>
    <col min="13060" max="13060" width="11.81640625" style="3" customWidth="1"/>
    <col min="13061" max="13061" width="10.7265625" style="3" customWidth="1"/>
    <col min="13062" max="13063" width="9.81640625" style="3" customWidth="1"/>
    <col min="13064" max="13064" width="11.81640625" style="3" customWidth="1"/>
    <col min="13065" max="13065" width="10.54296875" style="3" customWidth="1"/>
    <col min="13066" max="13066" width="10.81640625" style="3" customWidth="1"/>
    <col min="13067" max="13067" width="12" style="3" customWidth="1"/>
    <col min="13068" max="13312" width="9.1796875" style="3"/>
    <col min="13313" max="13313" width="7.7265625" style="3" customWidth="1"/>
    <col min="13314" max="13314" width="7.54296875" style="3" customWidth="1"/>
    <col min="13315" max="13315" width="10.7265625" style="3" customWidth="1"/>
    <col min="13316" max="13316" width="11.81640625" style="3" customWidth="1"/>
    <col min="13317" max="13317" width="10.7265625" style="3" customWidth="1"/>
    <col min="13318" max="13319" width="9.81640625" style="3" customWidth="1"/>
    <col min="13320" max="13320" width="11.81640625" style="3" customWidth="1"/>
    <col min="13321" max="13321" width="10.54296875" style="3" customWidth="1"/>
    <col min="13322" max="13322" width="10.81640625" style="3" customWidth="1"/>
    <col min="13323" max="13323" width="12" style="3" customWidth="1"/>
    <col min="13324" max="13568" width="9.1796875" style="3"/>
    <col min="13569" max="13569" width="7.7265625" style="3" customWidth="1"/>
    <col min="13570" max="13570" width="7.54296875" style="3" customWidth="1"/>
    <col min="13571" max="13571" width="10.7265625" style="3" customWidth="1"/>
    <col min="13572" max="13572" width="11.81640625" style="3" customWidth="1"/>
    <col min="13573" max="13573" width="10.7265625" style="3" customWidth="1"/>
    <col min="13574" max="13575" width="9.81640625" style="3" customWidth="1"/>
    <col min="13576" max="13576" width="11.81640625" style="3" customWidth="1"/>
    <col min="13577" max="13577" width="10.54296875" style="3" customWidth="1"/>
    <col min="13578" max="13578" width="10.81640625" style="3" customWidth="1"/>
    <col min="13579" max="13579" width="12" style="3" customWidth="1"/>
    <col min="13580" max="13824" width="9.1796875" style="3"/>
    <col min="13825" max="13825" width="7.7265625" style="3" customWidth="1"/>
    <col min="13826" max="13826" width="7.54296875" style="3" customWidth="1"/>
    <col min="13827" max="13827" width="10.7265625" style="3" customWidth="1"/>
    <col min="13828" max="13828" width="11.81640625" style="3" customWidth="1"/>
    <col min="13829" max="13829" width="10.7265625" style="3" customWidth="1"/>
    <col min="13830" max="13831" width="9.81640625" style="3" customWidth="1"/>
    <col min="13832" max="13832" width="11.81640625" style="3" customWidth="1"/>
    <col min="13833" max="13833" width="10.54296875" style="3" customWidth="1"/>
    <col min="13834" max="13834" width="10.81640625" style="3" customWidth="1"/>
    <col min="13835" max="13835" width="12" style="3" customWidth="1"/>
    <col min="13836" max="14080" width="9.1796875" style="3"/>
    <col min="14081" max="14081" width="7.7265625" style="3" customWidth="1"/>
    <col min="14082" max="14082" width="7.54296875" style="3" customWidth="1"/>
    <col min="14083" max="14083" width="10.7265625" style="3" customWidth="1"/>
    <col min="14084" max="14084" width="11.81640625" style="3" customWidth="1"/>
    <col min="14085" max="14085" width="10.7265625" style="3" customWidth="1"/>
    <col min="14086" max="14087" width="9.81640625" style="3" customWidth="1"/>
    <col min="14088" max="14088" width="11.81640625" style="3" customWidth="1"/>
    <col min="14089" max="14089" width="10.54296875" style="3" customWidth="1"/>
    <col min="14090" max="14090" width="10.81640625" style="3" customWidth="1"/>
    <col min="14091" max="14091" width="12" style="3" customWidth="1"/>
    <col min="14092" max="14336" width="9.1796875" style="3"/>
    <col min="14337" max="14337" width="7.7265625" style="3" customWidth="1"/>
    <col min="14338" max="14338" width="7.54296875" style="3" customWidth="1"/>
    <col min="14339" max="14339" width="10.7265625" style="3" customWidth="1"/>
    <col min="14340" max="14340" width="11.81640625" style="3" customWidth="1"/>
    <col min="14341" max="14341" width="10.7265625" style="3" customWidth="1"/>
    <col min="14342" max="14343" width="9.81640625" style="3" customWidth="1"/>
    <col min="14344" max="14344" width="11.81640625" style="3" customWidth="1"/>
    <col min="14345" max="14345" width="10.54296875" style="3" customWidth="1"/>
    <col min="14346" max="14346" width="10.81640625" style="3" customWidth="1"/>
    <col min="14347" max="14347" width="12" style="3" customWidth="1"/>
    <col min="14348" max="14592" width="9.1796875" style="3"/>
    <col min="14593" max="14593" width="7.7265625" style="3" customWidth="1"/>
    <col min="14594" max="14594" width="7.54296875" style="3" customWidth="1"/>
    <col min="14595" max="14595" width="10.7265625" style="3" customWidth="1"/>
    <col min="14596" max="14596" width="11.81640625" style="3" customWidth="1"/>
    <col min="14597" max="14597" width="10.7265625" style="3" customWidth="1"/>
    <col min="14598" max="14599" width="9.81640625" style="3" customWidth="1"/>
    <col min="14600" max="14600" width="11.81640625" style="3" customWidth="1"/>
    <col min="14601" max="14601" width="10.54296875" style="3" customWidth="1"/>
    <col min="14602" max="14602" width="10.81640625" style="3" customWidth="1"/>
    <col min="14603" max="14603" width="12" style="3" customWidth="1"/>
    <col min="14604" max="14848" width="9.1796875" style="3"/>
    <col min="14849" max="14849" width="7.7265625" style="3" customWidth="1"/>
    <col min="14850" max="14850" width="7.54296875" style="3" customWidth="1"/>
    <col min="14851" max="14851" width="10.7265625" style="3" customWidth="1"/>
    <col min="14852" max="14852" width="11.81640625" style="3" customWidth="1"/>
    <col min="14853" max="14853" width="10.7265625" style="3" customWidth="1"/>
    <col min="14854" max="14855" width="9.81640625" style="3" customWidth="1"/>
    <col min="14856" max="14856" width="11.81640625" style="3" customWidth="1"/>
    <col min="14857" max="14857" width="10.54296875" style="3" customWidth="1"/>
    <col min="14858" max="14858" width="10.81640625" style="3" customWidth="1"/>
    <col min="14859" max="14859" width="12" style="3" customWidth="1"/>
    <col min="14860" max="15104" width="9.1796875" style="3"/>
    <col min="15105" max="15105" width="7.7265625" style="3" customWidth="1"/>
    <col min="15106" max="15106" width="7.54296875" style="3" customWidth="1"/>
    <col min="15107" max="15107" width="10.7265625" style="3" customWidth="1"/>
    <col min="15108" max="15108" width="11.81640625" style="3" customWidth="1"/>
    <col min="15109" max="15109" width="10.7265625" style="3" customWidth="1"/>
    <col min="15110" max="15111" width="9.81640625" style="3" customWidth="1"/>
    <col min="15112" max="15112" width="11.81640625" style="3" customWidth="1"/>
    <col min="15113" max="15113" width="10.54296875" style="3" customWidth="1"/>
    <col min="15114" max="15114" width="10.81640625" style="3" customWidth="1"/>
    <col min="15115" max="15115" width="12" style="3" customWidth="1"/>
    <col min="15116" max="15360" width="9.1796875" style="3"/>
    <col min="15361" max="15361" width="7.7265625" style="3" customWidth="1"/>
    <col min="15362" max="15362" width="7.54296875" style="3" customWidth="1"/>
    <col min="15363" max="15363" width="10.7265625" style="3" customWidth="1"/>
    <col min="15364" max="15364" width="11.81640625" style="3" customWidth="1"/>
    <col min="15365" max="15365" width="10.7265625" style="3" customWidth="1"/>
    <col min="15366" max="15367" width="9.81640625" style="3" customWidth="1"/>
    <col min="15368" max="15368" width="11.81640625" style="3" customWidth="1"/>
    <col min="15369" max="15369" width="10.54296875" style="3" customWidth="1"/>
    <col min="15370" max="15370" width="10.81640625" style="3" customWidth="1"/>
    <col min="15371" max="15371" width="12" style="3" customWidth="1"/>
    <col min="15372" max="15616" width="9.1796875" style="3"/>
    <col min="15617" max="15617" width="7.7265625" style="3" customWidth="1"/>
    <col min="15618" max="15618" width="7.54296875" style="3" customWidth="1"/>
    <col min="15619" max="15619" width="10.7265625" style="3" customWidth="1"/>
    <col min="15620" max="15620" width="11.81640625" style="3" customWidth="1"/>
    <col min="15621" max="15621" width="10.7265625" style="3" customWidth="1"/>
    <col min="15622" max="15623" width="9.81640625" style="3" customWidth="1"/>
    <col min="15624" max="15624" width="11.81640625" style="3" customWidth="1"/>
    <col min="15625" max="15625" width="10.54296875" style="3" customWidth="1"/>
    <col min="15626" max="15626" width="10.81640625" style="3" customWidth="1"/>
    <col min="15627" max="15627" width="12" style="3" customWidth="1"/>
    <col min="15628" max="15872" width="9.1796875" style="3"/>
    <col min="15873" max="15873" width="7.7265625" style="3" customWidth="1"/>
    <col min="15874" max="15874" width="7.54296875" style="3" customWidth="1"/>
    <col min="15875" max="15875" width="10.7265625" style="3" customWidth="1"/>
    <col min="15876" max="15876" width="11.81640625" style="3" customWidth="1"/>
    <col min="15877" max="15877" width="10.7265625" style="3" customWidth="1"/>
    <col min="15878" max="15879" width="9.81640625" style="3" customWidth="1"/>
    <col min="15880" max="15880" width="11.81640625" style="3" customWidth="1"/>
    <col min="15881" max="15881" width="10.54296875" style="3" customWidth="1"/>
    <col min="15882" max="15882" width="10.81640625" style="3" customWidth="1"/>
    <col min="15883" max="15883" width="12" style="3" customWidth="1"/>
    <col min="15884" max="16128" width="9.1796875" style="3"/>
    <col min="16129" max="16129" width="7.7265625" style="3" customWidth="1"/>
    <col min="16130" max="16130" width="7.54296875" style="3" customWidth="1"/>
    <col min="16131" max="16131" width="10.7265625" style="3" customWidth="1"/>
    <col min="16132" max="16132" width="11.81640625" style="3" customWidth="1"/>
    <col min="16133" max="16133" width="10.7265625" style="3" customWidth="1"/>
    <col min="16134" max="16135" width="9.81640625" style="3" customWidth="1"/>
    <col min="16136" max="16136" width="11.81640625" style="3" customWidth="1"/>
    <col min="16137" max="16137" width="10.54296875" style="3" customWidth="1"/>
    <col min="16138" max="16138" width="10.81640625" style="3" customWidth="1"/>
    <col min="16139" max="16139" width="12" style="3" customWidth="1"/>
    <col min="16140" max="16384" width="9.1796875" style="3"/>
  </cols>
  <sheetData>
    <row r="1" spans="1:11" ht="10.4" customHeight="1" x14ac:dyDescent="0.3">
      <c r="A1" s="36" t="s">
        <v>18</v>
      </c>
      <c r="B1" s="2"/>
      <c r="C1" s="1"/>
      <c r="D1" s="1"/>
      <c r="E1" s="1"/>
      <c r="F1" s="1"/>
      <c r="G1" s="1"/>
      <c r="H1" s="1"/>
      <c r="I1" s="1"/>
      <c r="J1" s="1"/>
      <c r="K1" s="1"/>
    </row>
    <row r="2" spans="1:11" ht="11.25" customHeight="1" x14ac:dyDescent="0.3">
      <c r="A2" s="1"/>
      <c r="B2" s="2"/>
      <c r="C2" s="1"/>
      <c r="D2" s="1"/>
      <c r="E2" s="1"/>
      <c r="F2" s="1"/>
      <c r="G2" s="1"/>
      <c r="H2" s="1"/>
      <c r="I2" s="1"/>
      <c r="J2" s="1"/>
      <c r="K2" s="1"/>
    </row>
    <row r="3" spans="1:11" ht="11.25" customHeight="1" x14ac:dyDescent="0.3">
      <c r="A3" s="40" t="s">
        <v>3</v>
      </c>
      <c r="B3" s="45" t="s">
        <v>0</v>
      </c>
      <c r="C3" s="42" t="s">
        <v>4</v>
      </c>
      <c r="D3" s="47" t="s">
        <v>1</v>
      </c>
      <c r="E3" s="48"/>
      <c r="F3" s="48"/>
      <c r="G3" s="48"/>
      <c r="H3" s="49"/>
      <c r="I3" s="47" t="s">
        <v>2</v>
      </c>
      <c r="J3" s="48"/>
      <c r="K3" s="49"/>
    </row>
    <row r="4" spans="1:11" ht="26.25" customHeight="1" x14ac:dyDescent="0.3">
      <c r="A4" s="41"/>
      <c r="B4" s="46"/>
      <c r="C4" s="43"/>
      <c r="D4" s="5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5" t="s">
        <v>10</v>
      </c>
      <c r="J4" s="5" t="s">
        <v>11</v>
      </c>
      <c r="K4" s="5" t="s">
        <v>12</v>
      </c>
    </row>
    <row r="5" spans="1:11" ht="10.4" customHeight="1" x14ac:dyDescent="0.3">
      <c r="A5" s="4" t="s">
        <v>4</v>
      </c>
      <c r="B5" s="7" t="s">
        <v>13</v>
      </c>
      <c r="C5" s="8">
        <v>327013551</v>
      </c>
      <c r="D5" s="9">
        <v>265205444</v>
      </c>
      <c r="E5" s="9">
        <v>190139019</v>
      </c>
      <c r="F5" s="9">
        <v>38063075</v>
      </c>
      <c r="G5" s="9">
        <v>18817523</v>
      </c>
      <c r="H5" s="9">
        <v>18185827</v>
      </c>
      <c r="I5" s="10">
        <v>61808107</v>
      </c>
      <c r="J5" s="11">
        <v>36862182</v>
      </c>
      <c r="K5" s="12">
        <v>24945925</v>
      </c>
    </row>
    <row r="6" spans="1:11" ht="10.4" customHeight="1" x14ac:dyDescent="0.3">
      <c r="A6" s="13"/>
      <c r="B6" s="14">
        <v>0</v>
      </c>
      <c r="C6" s="15">
        <v>3411886</v>
      </c>
      <c r="D6" s="16">
        <v>2502822</v>
      </c>
      <c r="E6" s="16">
        <v>1624230</v>
      </c>
      <c r="F6" s="16">
        <v>377276</v>
      </c>
      <c r="G6" s="16">
        <v>161241</v>
      </c>
      <c r="H6" s="16">
        <v>340075</v>
      </c>
      <c r="I6" s="17">
        <v>909064</v>
      </c>
      <c r="J6" s="18">
        <v>543265</v>
      </c>
      <c r="K6" s="19">
        <v>365799</v>
      </c>
    </row>
    <row r="7" spans="1:11" ht="10.4" customHeight="1" x14ac:dyDescent="0.3">
      <c r="A7" s="13"/>
      <c r="B7" s="14">
        <v>1</v>
      </c>
      <c r="C7" s="15">
        <v>3631508</v>
      </c>
      <c r="D7" s="16">
        <v>2686730</v>
      </c>
      <c r="E7" s="16">
        <v>1700574</v>
      </c>
      <c r="F7" s="16">
        <v>459345</v>
      </c>
      <c r="G7" s="16">
        <v>164406</v>
      </c>
      <c r="H7" s="16">
        <v>362405</v>
      </c>
      <c r="I7" s="17">
        <v>944778</v>
      </c>
      <c r="J7" s="18">
        <v>567456</v>
      </c>
      <c r="K7" s="19">
        <v>377322</v>
      </c>
    </row>
    <row r="8" spans="1:11" ht="10.4" customHeight="1" x14ac:dyDescent="0.3">
      <c r="A8" s="13"/>
      <c r="B8" s="14">
        <v>2</v>
      </c>
      <c r="C8" s="15">
        <v>3737930</v>
      </c>
      <c r="D8" s="16">
        <v>2759951</v>
      </c>
      <c r="E8" s="16">
        <v>1744614</v>
      </c>
      <c r="F8" s="16">
        <v>475310</v>
      </c>
      <c r="G8" s="16">
        <v>187868</v>
      </c>
      <c r="H8" s="16">
        <v>352159</v>
      </c>
      <c r="I8" s="17">
        <v>977979</v>
      </c>
      <c r="J8" s="18">
        <v>598787</v>
      </c>
      <c r="K8" s="19">
        <v>379192</v>
      </c>
    </row>
    <row r="9" spans="1:11" ht="10.4" customHeight="1" x14ac:dyDescent="0.3">
      <c r="A9" s="13"/>
      <c r="B9" s="14">
        <v>3</v>
      </c>
      <c r="C9" s="15">
        <v>3873951</v>
      </c>
      <c r="D9" s="16">
        <v>2894901</v>
      </c>
      <c r="E9" s="16">
        <v>1834237</v>
      </c>
      <c r="F9" s="16">
        <v>495015</v>
      </c>
      <c r="G9" s="16">
        <v>200303</v>
      </c>
      <c r="H9" s="16">
        <v>365346</v>
      </c>
      <c r="I9" s="17">
        <v>979050</v>
      </c>
      <c r="J9" s="18">
        <v>588177</v>
      </c>
      <c r="K9" s="19">
        <v>390873</v>
      </c>
    </row>
    <row r="10" spans="1:11" ht="10.4" customHeight="1" x14ac:dyDescent="0.3">
      <c r="A10" s="13"/>
      <c r="B10" s="14">
        <v>4</v>
      </c>
      <c r="C10" s="15">
        <v>3926443</v>
      </c>
      <c r="D10" s="16">
        <v>2908149</v>
      </c>
      <c r="E10" s="16">
        <v>1852416</v>
      </c>
      <c r="F10" s="16">
        <v>501759</v>
      </c>
      <c r="G10" s="16">
        <v>191139</v>
      </c>
      <c r="H10" s="16">
        <v>362835</v>
      </c>
      <c r="I10" s="17">
        <v>1018294</v>
      </c>
      <c r="J10" s="18">
        <v>625379</v>
      </c>
      <c r="K10" s="19">
        <v>392915</v>
      </c>
    </row>
    <row r="11" spans="1:11" ht="10.4" customHeight="1" x14ac:dyDescent="0.3">
      <c r="A11" s="13"/>
      <c r="B11" s="14">
        <v>5</v>
      </c>
      <c r="C11" s="15">
        <v>3910048</v>
      </c>
      <c r="D11" s="16">
        <v>2913167</v>
      </c>
      <c r="E11" s="16">
        <v>1862740</v>
      </c>
      <c r="F11" s="16">
        <v>493724</v>
      </c>
      <c r="G11" s="16">
        <v>195742</v>
      </c>
      <c r="H11" s="16">
        <v>360961</v>
      </c>
      <c r="I11" s="17">
        <v>996881</v>
      </c>
      <c r="J11" s="18">
        <v>623753</v>
      </c>
      <c r="K11" s="19">
        <v>373128</v>
      </c>
    </row>
    <row r="12" spans="1:11" ht="10.4" customHeight="1" x14ac:dyDescent="0.3">
      <c r="A12" s="13"/>
      <c r="B12" s="14">
        <v>6</v>
      </c>
      <c r="C12" s="15">
        <v>3996925</v>
      </c>
      <c r="D12" s="16">
        <v>2961946</v>
      </c>
      <c r="E12" s="16">
        <v>1901539</v>
      </c>
      <c r="F12" s="16">
        <v>495092</v>
      </c>
      <c r="G12" s="16">
        <v>202307</v>
      </c>
      <c r="H12" s="16">
        <v>363008</v>
      </c>
      <c r="I12" s="17">
        <v>1034979</v>
      </c>
      <c r="J12" s="18">
        <v>645116</v>
      </c>
      <c r="K12" s="19">
        <v>389863</v>
      </c>
    </row>
    <row r="13" spans="1:11" ht="10.4" customHeight="1" x14ac:dyDescent="0.3">
      <c r="A13" s="13"/>
      <c r="B13" s="14">
        <v>7</v>
      </c>
      <c r="C13" s="15">
        <v>4036007</v>
      </c>
      <c r="D13" s="16">
        <v>3031806</v>
      </c>
      <c r="E13" s="16">
        <v>1947014</v>
      </c>
      <c r="F13" s="16">
        <v>518716</v>
      </c>
      <c r="G13" s="16">
        <v>202654</v>
      </c>
      <c r="H13" s="16">
        <v>363422</v>
      </c>
      <c r="I13" s="17">
        <v>1004201</v>
      </c>
      <c r="J13" s="18">
        <v>630648</v>
      </c>
      <c r="K13" s="19">
        <v>373553</v>
      </c>
    </row>
    <row r="14" spans="1:11" ht="10.4" customHeight="1" x14ac:dyDescent="0.3">
      <c r="A14" s="13"/>
      <c r="B14" s="14">
        <v>8</v>
      </c>
      <c r="C14" s="15">
        <v>3998508</v>
      </c>
      <c r="D14" s="16">
        <v>2974281</v>
      </c>
      <c r="E14" s="16">
        <v>1909485</v>
      </c>
      <c r="F14" s="16">
        <v>505291</v>
      </c>
      <c r="G14" s="16">
        <v>207246</v>
      </c>
      <c r="H14" s="16">
        <v>352259</v>
      </c>
      <c r="I14" s="17">
        <v>1024227</v>
      </c>
      <c r="J14" s="18">
        <v>641941</v>
      </c>
      <c r="K14" s="19">
        <v>382286</v>
      </c>
    </row>
    <row r="15" spans="1:11" ht="10.4" customHeight="1" x14ac:dyDescent="0.3">
      <c r="A15" s="13"/>
      <c r="B15" s="14">
        <v>9</v>
      </c>
      <c r="C15" s="15">
        <v>4063449</v>
      </c>
      <c r="D15" s="16">
        <v>3029891</v>
      </c>
      <c r="E15" s="16">
        <v>1940041</v>
      </c>
      <c r="F15" s="16">
        <v>506387</v>
      </c>
      <c r="G15" s="16">
        <v>209616</v>
      </c>
      <c r="H15" s="16">
        <v>373847</v>
      </c>
      <c r="I15" s="17">
        <v>1033558</v>
      </c>
      <c r="J15" s="18">
        <v>652505</v>
      </c>
      <c r="K15" s="19">
        <v>381053</v>
      </c>
    </row>
    <row r="16" spans="1:11" ht="10.4" customHeight="1" x14ac:dyDescent="0.3">
      <c r="A16" s="13"/>
      <c r="B16" s="14">
        <v>10</v>
      </c>
      <c r="C16" s="15">
        <v>4191061</v>
      </c>
      <c r="D16" s="16">
        <v>3107250</v>
      </c>
      <c r="E16" s="16">
        <v>2011762</v>
      </c>
      <c r="F16" s="16">
        <v>528009</v>
      </c>
      <c r="G16" s="16">
        <v>202407</v>
      </c>
      <c r="H16" s="16">
        <v>365072</v>
      </c>
      <c r="I16" s="17">
        <v>1083811</v>
      </c>
      <c r="J16" s="18">
        <v>687504</v>
      </c>
      <c r="K16" s="19">
        <v>396307</v>
      </c>
    </row>
    <row r="17" spans="1:11" ht="10.4" customHeight="1" x14ac:dyDescent="0.3">
      <c r="A17" s="13"/>
      <c r="B17" s="14">
        <v>11</v>
      </c>
      <c r="C17" s="15">
        <v>4243239</v>
      </c>
      <c r="D17" s="16">
        <v>3167084</v>
      </c>
      <c r="E17" s="16">
        <v>2036004</v>
      </c>
      <c r="F17" s="16">
        <v>544664</v>
      </c>
      <c r="G17" s="16">
        <v>221547</v>
      </c>
      <c r="H17" s="16">
        <v>364869</v>
      </c>
      <c r="I17" s="17">
        <v>1076155</v>
      </c>
      <c r="J17" s="18">
        <v>687500</v>
      </c>
      <c r="K17" s="19">
        <v>388655</v>
      </c>
    </row>
    <row r="18" spans="1:11" ht="10.4" customHeight="1" x14ac:dyDescent="0.3">
      <c r="A18" s="13"/>
      <c r="B18" s="14">
        <v>12</v>
      </c>
      <c r="C18" s="15">
        <v>4330329</v>
      </c>
      <c r="D18" s="16">
        <v>3206473</v>
      </c>
      <c r="E18" s="16">
        <v>2040620</v>
      </c>
      <c r="F18" s="16">
        <v>586381</v>
      </c>
      <c r="G18" s="16">
        <v>213254</v>
      </c>
      <c r="H18" s="16">
        <v>366218</v>
      </c>
      <c r="I18" s="17">
        <v>1123856</v>
      </c>
      <c r="J18" s="18">
        <v>713409</v>
      </c>
      <c r="K18" s="19">
        <v>410447</v>
      </c>
    </row>
    <row r="19" spans="1:11" ht="10.4" customHeight="1" x14ac:dyDescent="0.3">
      <c r="A19" s="13"/>
      <c r="B19" s="14">
        <v>13</v>
      </c>
      <c r="C19" s="15">
        <v>4538209</v>
      </c>
      <c r="D19" s="16">
        <v>3360971</v>
      </c>
      <c r="E19" s="16">
        <v>2167964</v>
      </c>
      <c r="F19" s="16">
        <v>597694</v>
      </c>
      <c r="G19" s="16">
        <v>220693</v>
      </c>
      <c r="H19" s="16">
        <v>374620</v>
      </c>
      <c r="I19" s="17">
        <v>1177238</v>
      </c>
      <c r="J19" s="18">
        <v>765715</v>
      </c>
      <c r="K19" s="19">
        <v>411523</v>
      </c>
    </row>
    <row r="20" spans="1:11" ht="10.4" customHeight="1" x14ac:dyDescent="0.3">
      <c r="A20" s="13"/>
      <c r="B20" s="14">
        <v>14</v>
      </c>
      <c r="C20" s="15">
        <v>4522725</v>
      </c>
      <c r="D20" s="16">
        <v>3323446</v>
      </c>
      <c r="E20" s="16">
        <v>2154979</v>
      </c>
      <c r="F20" s="16">
        <v>580290</v>
      </c>
      <c r="G20" s="16">
        <v>225685</v>
      </c>
      <c r="H20" s="16">
        <v>362492</v>
      </c>
      <c r="I20" s="17">
        <v>1199279</v>
      </c>
      <c r="J20" s="18">
        <v>756208</v>
      </c>
      <c r="K20" s="19">
        <v>443071</v>
      </c>
    </row>
    <row r="21" spans="1:11" ht="10.4" customHeight="1" x14ac:dyDescent="0.3">
      <c r="A21" s="13"/>
      <c r="B21" s="14">
        <v>15</v>
      </c>
      <c r="C21" s="15">
        <v>4311560</v>
      </c>
      <c r="D21" s="16">
        <v>3198976</v>
      </c>
      <c r="E21" s="16">
        <v>2111103</v>
      </c>
      <c r="F21" s="16">
        <v>546113</v>
      </c>
      <c r="G21" s="16">
        <v>200887</v>
      </c>
      <c r="H21" s="16">
        <v>340873</v>
      </c>
      <c r="I21" s="17">
        <v>1112584</v>
      </c>
      <c r="J21" s="18">
        <v>720603</v>
      </c>
      <c r="K21" s="19">
        <v>391981</v>
      </c>
    </row>
    <row r="22" spans="1:11" ht="10.4" customHeight="1" x14ac:dyDescent="0.3">
      <c r="A22" s="13"/>
      <c r="B22" s="14">
        <v>16</v>
      </c>
      <c r="C22" s="15">
        <v>4323064</v>
      </c>
      <c r="D22" s="16">
        <v>3242901</v>
      </c>
      <c r="E22" s="16">
        <v>2159409</v>
      </c>
      <c r="F22" s="16">
        <v>537473</v>
      </c>
      <c r="G22" s="16">
        <v>211117</v>
      </c>
      <c r="H22" s="16">
        <v>334902</v>
      </c>
      <c r="I22" s="17">
        <v>1080163</v>
      </c>
      <c r="J22" s="18">
        <v>696226</v>
      </c>
      <c r="K22" s="19">
        <v>383937</v>
      </c>
    </row>
    <row r="23" spans="1:11" ht="10.4" customHeight="1" x14ac:dyDescent="0.3">
      <c r="A23" s="13"/>
      <c r="B23" s="14">
        <v>17</v>
      </c>
      <c r="C23" s="15">
        <v>4235332</v>
      </c>
      <c r="D23" s="16">
        <v>3183850</v>
      </c>
      <c r="E23" s="16">
        <v>2128513</v>
      </c>
      <c r="F23" s="16">
        <v>527306</v>
      </c>
      <c r="G23" s="16">
        <v>206592</v>
      </c>
      <c r="H23" s="16">
        <v>321439</v>
      </c>
      <c r="I23" s="17">
        <v>1051482</v>
      </c>
      <c r="J23" s="18">
        <v>677185</v>
      </c>
      <c r="K23" s="19">
        <v>374297</v>
      </c>
    </row>
    <row r="24" spans="1:11" ht="10.4" customHeight="1" x14ac:dyDescent="0.3">
      <c r="A24" s="13"/>
      <c r="B24" s="14">
        <v>18</v>
      </c>
      <c r="C24" s="15">
        <v>4474823</v>
      </c>
      <c r="D24" s="16">
        <v>3420262</v>
      </c>
      <c r="E24" s="16">
        <v>2283916</v>
      </c>
      <c r="F24" s="16">
        <v>580476</v>
      </c>
      <c r="G24" s="16">
        <v>240569</v>
      </c>
      <c r="H24" s="16">
        <v>315301</v>
      </c>
      <c r="I24" s="17">
        <v>1054561</v>
      </c>
      <c r="J24" s="18">
        <v>677064</v>
      </c>
      <c r="K24" s="19">
        <v>377497</v>
      </c>
    </row>
    <row r="25" spans="1:11" ht="10.4" customHeight="1" x14ac:dyDescent="0.3">
      <c r="A25" s="13"/>
      <c r="B25" s="14">
        <v>19</v>
      </c>
      <c r="C25" s="15">
        <v>4195385</v>
      </c>
      <c r="D25" s="16">
        <v>3183460</v>
      </c>
      <c r="E25" s="16">
        <v>2111958</v>
      </c>
      <c r="F25" s="16">
        <v>566730</v>
      </c>
      <c r="G25" s="16">
        <v>225660</v>
      </c>
      <c r="H25" s="16">
        <v>279112</v>
      </c>
      <c r="I25" s="17">
        <v>1011925</v>
      </c>
      <c r="J25" s="18">
        <v>646141</v>
      </c>
      <c r="K25" s="19">
        <v>365784</v>
      </c>
    </row>
    <row r="26" spans="1:11" ht="10.4" customHeight="1" x14ac:dyDescent="0.3">
      <c r="A26" s="13"/>
      <c r="B26" s="14">
        <v>20</v>
      </c>
      <c r="C26" s="15">
        <v>4324199</v>
      </c>
      <c r="D26" s="16">
        <v>3322254</v>
      </c>
      <c r="E26" s="16">
        <v>2234475</v>
      </c>
      <c r="F26" s="16">
        <v>582513</v>
      </c>
      <c r="G26" s="16">
        <v>218917</v>
      </c>
      <c r="H26" s="16">
        <v>286349</v>
      </c>
      <c r="I26" s="17">
        <v>1001945</v>
      </c>
      <c r="J26" s="18">
        <v>631021</v>
      </c>
      <c r="K26" s="19">
        <v>370924</v>
      </c>
    </row>
    <row r="27" spans="1:11" ht="10.4" customHeight="1" x14ac:dyDescent="0.3">
      <c r="A27" s="13"/>
      <c r="B27" s="14">
        <v>21</v>
      </c>
      <c r="C27" s="15">
        <v>4233603</v>
      </c>
      <c r="D27" s="16">
        <v>3229535</v>
      </c>
      <c r="E27" s="16">
        <v>2162936</v>
      </c>
      <c r="F27" s="16">
        <v>585898</v>
      </c>
      <c r="G27" s="16">
        <v>222085</v>
      </c>
      <c r="H27" s="16">
        <v>258616</v>
      </c>
      <c r="I27" s="17">
        <v>1004068</v>
      </c>
      <c r="J27" s="18">
        <v>635837</v>
      </c>
      <c r="K27" s="19">
        <v>368231</v>
      </c>
    </row>
    <row r="28" spans="1:11" ht="10.4" customHeight="1" x14ac:dyDescent="0.3">
      <c r="A28" s="13"/>
      <c r="B28" s="14">
        <v>22</v>
      </c>
      <c r="C28" s="15">
        <v>4088378</v>
      </c>
      <c r="D28" s="16">
        <v>3138151</v>
      </c>
      <c r="E28" s="16">
        <v>2138561</v>
      </c>
      <c r="F28" s="16">
        <v>541648</v>
      </c>
      <c r="G28" s="16">
        <v>207885</v>
      </c>
      <c r="H28" s="16">
        <v>250057</v>
      </c>
      <c r="I28" s="17">
        <v>950227</v>
      </c>
      <c r="J28" s="18">
        <v>599058</v>
      </c>
      <c r="K28" s="19">
        <v>351169</v>
      </c>
    </row>
    <row r="29" spans="1:11" ht="10.4" customHeight="1" x14ac:dyDescent="0.3">
      <c r="A29" s="13"/>
      <c r="B29" s="14">
        <v>23</v>
      </c>
      <c r="C29" s="15">
        <v>4090782</v>
      </c>
      <c r="D29" s="16">
        <v>3138093</v>
      </c>
      <c r="E29" s="16">
        <v>2168657</v>
      </c>
      <c r="F29" s="16">
        <v>500596</v>
      </c>
      <c r="G29" s="16">
        <v>230876</v>
      </c>
      <c r="H29" s="16">
        <v>237964</v>
      </c>
      <c r="I29" s="17">
        <v>952689</v>
      </c>
      <c r="J29" s="18">
        <v>608401</v>
      </c>
      <c r="K29" s="19">
        <v>344288</v>
      </c>
    </row>
    <row r="30" spans="1:11" ht="10.4" customHeight="1" x14ac:dyDescent="0.3">
      <c r="A30" s="13"/>
      <c r="B30" s="14">
        <v>24</v>
      </c>
      <c r="C30" s="15">
        <v>4103091</v>
      </c>
      <c r="D30" s="16">
        <v>3168840</v>
      </c>
      <c r="E30" s="16">
        <v>2165118</v>
      </c>
      <c r="F30" s="16">
        <v>500272</v>
      </c>
      <c r="G30" s="16">
        <v>246860</v>
      </c>
      <c r="H30" s="16">
        <v>256590</v>
      </c>
      <c r="I30" s="17">
        <v>934251</v>
      </c>
      <c r="J30" s="18">
        <v>590541</v>
      </c>
      <c r="K30" s="19">
        <v>343710</v>
      </c>
    </row>
    <row r="31" spans="1:11" ht="10.4" customHeight="1" x14ac:dyDescent="0.3">
      <c r="A31" s="13"/>
      <c r="B31" s="14">
        <v>25</v>
      </c>
      <c r="C31" s="15">
        <v>4207416</v>
      </c>
      <c r="D31" s="16">
        <v>3267731</v>
      </c>
      <c r="E31" s="16">
        <v>2194806</v>
      </c>
      <c r="F31" s="16">
        <v>542179</v>
      </c>
      <c r="G31" s="16">
        <v>268953</v>
      </c>
      <c r="H31" s="16">
        <v>261793</v>
      </c>
      <c r="I31" s="17">
        <v>939685</v>
      </c>
      <c r="J31" s="18">
        <v>580366</v>
      </c>
      <c r="K31" s="19">
        <v>359319</v>
      </c>
    </row>
    <row r="32" spans="1:11" ht="10.4" customHeight="1" x14ac:dyDescent="0.3">
      <c r="A32" s="13"/>
      <c r="B32" s="14">
        <v>26</v>
      </c>
      <c r="C32" s="15">
        <v>4245766</v>
      </c>
      <c r="D32" s="16">
        <v>3303366</v>
      </c>
      <c r="E32" s="16">
        <v>2247299</v>
      </c>
      <c r="F32" s="16">
        <v>538798</v>
      </c>
      <c r="G32" s="16">
        <v>260179</v>
      </c>
      <c r="H32" s="16">
        <v>257090</v>
      </c>
      <c r="I32" s="17">
        <v>942400</v>
      </c>
      <c r="J32" s="18">
        <v>583771</v>
      </c>
      <c r="K32" s="19">
        <v>358629</v>
      </c>
    </row>
    <row r="33" spans="1:11" ht="10.4" customHeight="1" x14ac:dyDescent="0.3">
      <c r="A33" s="13"/>
      <c r="B33" s="14">
        <v>27</v>
      </c>
      <c r="C33" s="15">
        <v>4299066</v>
      </c>
      <c r="D33" s="16">
        <v>3370778</v>
      </c>
      <c r="E33" s="16">
        <v>2287370</v>
      </c>
      <c r="F33" s="16">
        <v>555393</v>
      </c>
      <c r="G33" s="16">
        <v>265602</v>
      </c>
      <c r="H33" s="16">
        <v>262413</v>
      </c>
      <c r="I33" s="17">
        <v>928288</v>
      </c>
      <c r="J33" s="18">
        <v>585658</v>
      </c>
      <c r="K33" s="19">
        <v>342630</v>
      </c>
    </row>
    <row r="34" spans="1:11" ht="10.4" customHeight="1" x14ac:dyDescent="0.3">
      <c r="A34" s="13"/>
      <c r="B34" s="14">
        <v>28</v>
      </c>
      <c r="C34" s="15">
        <v>4341397</v>
      </c>
      <c r="D34" s="16">
        <v>3409776</v>
      </c>
      <c r="E34" s="16">
        <v>2333780</v>
      </c>
      <c r="F34" s="16">
        <v>548174</v>
      </c>
      <c r="G34" s="16">
        <v>283004</v>
      </c>
      <c r="H34" s="16">
        <v>244818</v>
      </c>
      <c r="I34" s="17">
        <v>931621</v>
      </c>
      <c r="J34" s="18">
        <v>566423</v>
      </c>
      <c r="K34" s="19">
        <v>365198</v>
      </c>
    </row>
    <row r="35" spans="1:11" ht="10.4" customHeight="1" x14ac:dyDescent="0.3">
      <c r="A35" s="13"/>
      <c r="B35" s="14">
        <v>29</v>
      </c>
      <c r="C35" s="15">
        <v>4397462</v>
      </c>
      <c r="D35" s="16">
        <v>3465079</v>
      </c>
      <c r="E35" s="16">
        <v>2337884</v>
      </c>
      <c r="F35" s="16">
        <v>586191</v>
      </c>
      <c r="G35" s="16">
        <v>297741</v>
      </c>
      <c r="H35" s="16">
        <v>243263</v>
      </c>
      <c r="I35" s="17">
        <v>932383</v>
      </c>
      <c r="J35" s="18">
        <v>570913</v>
      </c>
      <c r="K35" s="19">
        <v>361470</v>
      </c>
    </row>
    <row r="36" spans="1:11" ht="10.4" customHeight="1" x14ac:dyDescent="0.3">
      <c r="A36" s="13"/>
      <c r="B36" s="14">
        <v>30</v>
      </c>
      <c r="C36" s="15">
        <v>4729188</v>
      </c>
      <c r="D36" s="16">
        <v>3701073</v>
      </c>
      <c r="E36" s="16">
        <v>2500918</v>
      </c>
      <c r="F36" s="16">
        <v>584971</v>
      </c>
      <c r="G36" s="16">
        <v>338348</v>
      </c>
      <c r="H36" s="16">
        <v>276836</v>
      </c>
      <c r="I36" s="17">
        <v>1028115</v>
      </c>
      <c r="J36" s="18">
        <v>601634</v>
      </c>
      <c r="K36" s="19">
        <v>426481</v>
      </c>
    </row>
    <row r="37" spans="1:11" ht="10.4" customHeight="1" x14ac:dyDescent="0.3">
      <c r="A37" s="13"/>
      <c r="B37" s="14">
        <v>31</v>
      </c>
      <c r="C37" s="15">
        <v>4532952</v>
      </c>
      <c r="D37" s="16">
        <v>3586481</v>
      </c>
      <c r="E37" s="16">
        <v>2428768</v>
      </c>
      <c r="F37" s="16">
        <v>571592</v>
      </c>
      <c r="G37" s="16">
        <v>327217</v>
      </c>
      <c r="H37" s="16">
        <v>258904</v>
      </c>
      <c r="I37" s="17">
        <v>946471</v>
      </c>
      <c r="J37" s="18">
        <v>553186</v>
      </c>
      <c r="K37" s="19">
        <v>393285</v>
      </c>
    </row>
    <row r="38" spans="1:11" ht="10.4" customHeight="1" x14ac:dyDescent="0.3">
      <c r="A38" s="13"/>
      <c r="B38" s="14">
        <v>32</v>
      </c>
      <c r="C38" s="15">
        <v>4442661</v>
      </c>
      <c r="D38" s="16">
        <v>3540628</v>
      </c>
      <c r="E38" s="16">
        <v>2395151</v>
      </c>
      <c r="F38" s="16">
        <v>568242</v>
      </c>
      <c r="G38" s="16">
        <v>325789</v>
      </c>
      <c r="H38" s="16">
        <v>251446</v>
      </c>
      <c r="I38" s="17">
        <v>902033</v>
      </c>
      <c r="J38" s="18">
        <v>528021</v>
      </c>
      <c r="K38" s="19">
        <v>374012</v>
      </c>
    </row>
    <row r="39" spans="1:11" ht="10.4" customHeight="1" x14ac:dyDescent="0.3">
      <c r="A39" s="13"/>
      <c r="B39" s="14">
        <v>33</v>
      </c>
      <c r="C39" s="15">
        <v>4399289</v>
      </c>
      <c r="D39" s="16">
        <v>3518067</v>
      </c>
      <c r="E39" s="16">
        <v>2406657</v>
      </c>
      <c r="F39" s="16">
        <v>546598</v>
      </c>
      <c r="G39" s="16">
        <v>318798</v>
      </c>
      <c r="H39" s="16">
        <v>246014</v>
      </c>
      <c r="I39" s="17">
        <v>881222</v>
      </c>
      <c r="J39" s="18">
        <v>519527</v>
      </c>
      <c r="K39" s="19">
        <v>361695</v>
      </c>
    </row>
    <row r="40" spans="1:11" ht="10.4" customHeight="1" x14ac:dyDescent="0.3">
      <c r="A40" s="13"/>
      <c r="B40" s="14">
        <v>34</v>
      </c>
      <c r="C40" s="15">
        <v>4331037</v>
      </c>
      <c r="D40" s="16">
        <v>3449231</v>
      </c>
      <c r="E40" s="16">
        <v>2352135</v>
      </c>
      <c r="F40" s="16">
        <v>550336</v>
      </c>
      <c r="G40" s="16">
        <v>309925</v>
      </c>
      <c r="H40" s="16">
        <v>236835</v>
      </c>
      <c r="I40" s="17">
        <v>881806</v>
      </c>
      <c r="J40" s="18">
        <v>505893</v>
      </c>
      <c r="K40" s="19">
        <v>375913</v>
      </c>
    </row>
    <row r="41" spans="1:11" ht="10.4" customHeight="1" x14ac:dyDescent="0.3">
      <c r="A41" s="13"/>
      <c r="B41" s="14">
        <v>35</v>
      </c>
      <c r="C41" s="15">
        <v>4501377</v>
      </c>
      <c r="D41" s="16">
        <v>3552645</v>
      </c>
      <c r="E41" s="16">
        <v>2462566</v>
      </c>
      <c r="F41" s="16">
        <v>534150</v>
      </c>
      <c r="G41" s="16">
        <v>324919</v>
      </c>
      <c r="H41" s="16">
        <v>231010</v>
      </c>
      <c r="I41" s="17">
        <v>948732</v>
      </c>
      <c r="J41" s="18">
        <v>551290</v>
      </c>
      <c r="K41" s="19">
        <v>397442</v>
      </c>
    </row>
    <row r="42" spans="1:11" ht="10.4" customHeight="1" x14ac:dyDescent="0.3">
      <c r="A42" s="13"/>
      <c r="B42" s="14">
        <v>36</v>
      </c>
      <c r="C42" s="15">
        <v>4402317</v>
      </c>
      <c r="D42" s="16">
        <v>3499101</v>
      </c>
      <c r="E42" s="16">
        <v>2400347</v>
      </c>
      <c r="F42" s="16">
        <v>524918</v>
      </c>
      <c r="G42" s="16">
        <v>335913</v>
      </c>
      <c r="H42" s="16">
        <v>237923</v>
      </c>
      <c r="I42" s="17">
        <v>903216</v>
      </c>
      <c r="J42" s="18">
        <v>526217</v>
      </c>
      <c r="K42" s="19">
        <v>376999</v>
      </c>
    </row>
    <row r="43" spans="1:11" ht="10.4" customHeight="1" x14ac:dyDescent="0.3">
      <c r="A43" s="13"/>
      <c r="B43" s="14">
        <v>37</v>
      </c>
      <c r="C43" s="15">
        <v>4343898</v>
      </c>
      <c r="D43" s="16">
        <v>3462879</v>
      </c>
      <c r="E43" s="16">
        <v>2390656</v>
      </c>
      <c r="F43" s="16">
        <v>514191</v>
      </c>
      <c r="G43" s="16">
        <v>335248</v>
      </c>
      <c r="H43" s="16">
        <v>222784</v>
      </c>
      <c r="I43" s="17">
        <v>881019</v>
      </c>
      <c r="J43" s="18">
        <v>503270</v>
      </c>
      <c r="K43" s="19">
        <v>377749</v>
      </c>
    </row>
    <row r="44" spans="1:11" ht="10.4" customHeight="1" x14ac:dyDescent="0.3">
      <c r="A44" s="13"/>
      <c r="B44" s="14">
        <v>38</v>
      </c>
      <c r="C44" s="15">
        <v>4356071</v>
      </c>
      <c r="D44" s="16">
        <v>3447602</v>
      </c>
      <c r="E44" s="16">
        <v>2400813</v>
      </c>
      <c r="F44" s="16">
        <v>490268</v>
      </c>
      <c r="G44" s="16">
        <v>324732</v>
      </c>
      <c r="H44" s="16">
        <v>231789</v>
      </c>
      <c r="I44" s="17">
        <v>908469</v>
      </c>
      <c r="J44" s="18">
        <v>526771</v>
      </c>
      <c r="K44" s="19">
        <v>381698</v>
      </c>
    </row>
    <row r="45" spans="1:11" ht="10.4" customHeight="1" x14ac:dyDescent="0.3">
      <c r="A45" s="13"/>
      <c r="B45" s="14">
        <v>39</v>
      </c>
      <c r="C45" s="15">
        <v>4329219</v>
      </c>
      <c r="D45" s="16">
        <v>3449536</v>
      </c>
      <c r="E45" s="16">
        <v>2391772</v>
      </c>
      <c r="F45" s="16">
        <v>511098</v>
      </c>
      <c r="G45" s="16">
        <v>315076</v>
      </c>
      <c r="H45" s="16">
        <v>231590</v>
      </c>
      <c r="I45" s="17">
        <v>879683</v>
      </c>
      <c r="J45" s="18">
        <v>523749</v>
      </c>
      <c r="K45" s="19">
        <v>355934</v>
      </c>
    </row>
    <row r="46" spans="1:11" ht="10.4" customHeight="1" x14ac:dyDescent="0.3">
      <c r="A46" s="13"/>
      <c r="B46" s="14">
        <v>40</v>
      </c>
      <c r="C46" s="15">
        <v>4518474</v>
      </c>
      <c r="D46" s="16">
        <v>3574681</v>
      </c>
      <c r="E46" s="16">
        <v>2486890</v>
      </c>
      <c r="F46" s="16">
        <v>529453</v>
      </c>
      <c r="G46" s="16">
        <v>314522</v>
      </c>
      <c r="H46" s="16">
        <v>243816</v>
      </c>
      <c r="I46" s="17">
        <v>943793</v>
      </c>
      <c r="J46" s="18">
        <v>559892</v>
      </c>
      <c r="K46" s="19">
        <v>383901</v>
      </c>
    </row>
    <row r="47" spans="1:11" ht="10.4" customHeight="1" x14ac:dyDescent="0.3">
      <c r="A47" s="20"/>
      <c r="B47" s="21">
        <v>41</v>
      </c>
      <c r="C47" s="22">
        <v>4299550</v>
      </c>
      <c r="D47" s="23">
        <v>3415237</v>
      </c>
      <c r="E47" s="23">
        <v>2374871</v>
      </c>
      <c r="F47" s="23">
        <v>510452</v>
      </c>
      <c r="G47" s="23">
        <v>306172</v>
      </c>
      <c r="H47" s="23">
        <v>223742</v>
      </c>
      <c r="I47" s="24">
        <v>884313</v>
      </c>
      <c r="J47" s="25">
        <v>514067</v>
      </c>
      <c r="K47" s="26">
        <v>370246</v>
      </c>
    </row>
    <row r="48" spans="1:11" ht="10.4" customHeight="1" x14ac:dyDescent="0.3">
      <c r="A48" s="27"/>
      <c r="B48" s="14"/>
      <c r="C48" s="18"/>
      <c r="D48" s="16"/>
      <c r="E48" s="16"/>
      <c r="F48" s="16"/>
      <c r="G48" s="16"/>
      <c r="H48" s="16"/>
      <c r="I48" s="18"/>
      <c r="J48" s="18"/>
      <c r="K48" s="18"/>
    </row>
    <row r="49" spans="1:11" ht="10.4" customHeight="1" x14ac:dyDescent="0.3">
      <c r="A49" s="27"/>
      <c r="B49" s="14"/>
      <c r="C49" s="18"/>
      <c r="D49" s="16"/>
      <c r="E49" s="16"/>
      <c r="F49" s="16"/>
      <c r="G49" s="16"/>
      <c r="H49" s="16"/>
      <c r="I49" s="18"/>
      <c r="J49" s="18"/>
      <c r="K49" s="18"/>
    </row>
    <row r="50" spans="1:11" ht="10.4" customHeight="1" x14ac:dyDescent="0.3">
      <c r="A50" s="27"/>
      <c r="B50" s="14"/>
      <c r="C50" s="18"/>
      <c r="D50" s="16"/>
      <c r="E50" s="16"/>
      <c r="F50" s="16"/>
      <c r="G50" s="16"/>
      <c r="H50" s="16"/>
      <c r="I50" s="18"/>
      <c r="J50" s="18"/>
      <c r="K50" s="18"/>
    </row>
    <row r="51" spans="1:11" ht="10.4" customHeight="1" x14ac:dyDescent="0.3">
      <c r="A51" s="27"/>
      <c r="B51" s="14"/>
      <c r="C51" s="18"/>
      <c r="D51" s="16"/>
      <c r="E51" s="16"/>
      <c r="F51" s="16"/>
      <c r="G51" s="16"/>
      <c r="H51" s="16"/>
      <c r="I51" s="18"/>
      <c r="J51" s="18"/>
      <c r="K51" s="18"/>
    </row>
    <row r="52" spans="1:11" ht="10.4" customHeight="1" x14ac:dyDescent="0.3"/>
    <row r="53" spans="1:11" ht="10.4" customHeight="1" x14ac:dyDescent="0.3">
      <c r="A53" s="1" t="str">
        <f>A1 &amp; " (cont.)"</f>
        <v>Distribution of the civilian noninstitutionalized population in 2021 by age and race/ethnicity (American Community Survey 1-year estimates) (cont.)</v>
      </c>
      <c r="B53" s="2"/>
      <c r="C53" s="1"/>
      <c r="D53" s="1"/>
      <c r="E53" s="1"/>
      <c r="F53" s="1"/>
      <c r="G53" s="1"/>
      <c r="H53" s="1"/>
      <c r="I53" s="1"/>
      <c r="J53" s="1"/>
      <c r="K53" s="1"/>
    </row>
    <row r="54" spans="1:11" ht="10.4" customHeight="1" x14ac:dyDescent="0.3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</row>
    <row r="55" spans="1:11" ht="11.25" customHeight="1" x14ac:dyDescent="0.3">
      <c r="A55" s="40" t="s">
        <v>3</v>
      </c>
      <c r="B55" s="45" t="s">
        <v>0</v>
      </c>
      <c r="C55" s="42" t="s">
        <v>4</v>
      </c>
      <c r="D55" s="47" t="s">
        <v>1</v>
      </c>
      <c r="E55" s="48"/>
      <c r="F55" s="48"/>
      <c r="G55" s="48"/>
      <c r="H55" s="49"/>
      <c r="I55" s="47" t="s">
        <v>2</v>
      </c>
      <c r="J55" s="48"/>
      <c r="K55" s="49"/>
    </row>
    <row r="56" spans="1:11" ht="26.25" customHeight="1" x14ac:dyDescent="0.3">
      <c r="A56" s="41"/>
      <c r="B56" s="46"/>
      <c r="C56" s="43"/>
      <c r="D56" s="5" t="s">
        <v>5</v>
      </c>
      <c r="E56" s="6" t="s">
        <v>6</v>
      </c>
      <c r="F56" s="6" t="s">
        <v>7</v>
      </c>
      <c r="G56" s="6" t="s">
        <v>8</v>
      </c>
      <c r="H56" s="6" t="s">
        <v>14</v>
      </c>
      <c r="I56" s="5" t="s">
        <v>10</v>
      </c>
      <c r="J56" s="5" t="s">
        <v>11</v>
      </c>
      <c r="K56" s="5" t="s">
        <v>12</v>
      </c>
    </row>
    <row r="57" spans="1:11" ht="11.25" customHeight="1" x14ac:dyDescent="0.3">
      <c r="A57" s="38" t="s">
        <v>4</v>
      </c>
      <c r="B57" s="14">
        <v>42</v>
      </c>
      <c r="C57" s="15">
        <v>4102534</v>
      </c>
      <c r="D57" s="16">
        <v>3254008</v>
      </c>
      <c r="E57" s="16">
        <v>2253433</v>
      </c>
      <c r="F57" s="16">
        <v>485356</v>
      </c>
      <c r="G57" s="16">
        <v>302222</v>
      </c>
      <c r="H57" s="16">
        <v>212997</v>
      </c>
      <c r="I57" s="17">
        <v>848526</v>
      </c>
      <c r="J57" s="18">
        <v>506311</v>
      </c>
      <c r="K57" s="19">
        <v>342215</v>
      </c>
    </row>
    <row r="58" spans="1:11" ht="11.25" customHeight="1" x14ac:dyDescent="0.3">
      <c r="A58" s="13"/>
      <c r="B58" s="14">
        <v>43</v>
      </c>
      <c r="C58" s="15">
        <v>4076389</v>
      </c>
      <c r="D58" s="16">
        <v>3239662</v>
      </c>
      <c r="E58" s="16">
        <v>2234774</v>
      </c>
      <c r="F58" s="16">
        <v>500088</v>
      </c>
      <c r="G58" s="16">
        <v>292544</v>
      </c>
      <c r="H58" s="16">
        <v>212256</v>
      </c>
      <c r="I58" s="17">
        <v>836727</v>
      </c>
      <c r="J58" s="18">
        <v>492219</v>
      </c>
      <c r="K58" s="19">
        <v>344508</v>
      </c>
    </row>
    <row r="59" spans="1:11" ht="11.25" customHeight="1" x14ac:dyDescent="0.3">
      <c r="A59" s="13"/>
      <c r="B59" s="14">
        <v>44</v>
      </c>
      <c r="C59" s="15">
        <v>4044128</v>
      </c>
      <c r="D59" s="16">
        <v>3191893</v>
      </c>
      <c r="E59" s="16">
        <v>2219696</v>
      </c>
      <c r="F59" s="16">
        <v>482495</v>
      </c>
      <c r="G59" s="16">
        <v>283970</v>
      </c>
      <c r="H59" s="16">
        <v>205732</v>
      </c>
      <c r="I59" s="17">
        <v>852235</v>
      </c>
      <c r="J59" s="18">
        <v>502435</v>
      </c>
      <c r="K59" s="19">
        <v>349800</v>
      </c>
    </row>
    <row r="60" spans="1:11" ht="11.25" customHeight="1" x14ac:dyDescent="0.3">
      <c r="A60" s="13"/>
      <c r="B60" s="14">
        <v>45</v>
      </c>
      <c r="C60" s="15">
        <v>3926983</v>
      </c>
      <c r="D60" s="16">
        <v>3089676</v>
      </c>
      <c r="E60" s="16">
        <v>2152015</v>
      </c>
      <c r="F60" s="16">
        <v>455701</v>
      </c>
      <c r="G60" s="16">
        <v>290006</v>
      </c>
      <c r="H60" s="16">
        <v>191954</v>
      </c>
      <c r="I60" s="17">
        <v>837307</v>
      </c>
      <c r="J60" s="18">
        <v>490230</v>
      </c>
      <c r="K60" s="19">
        <v>347077</v>
      </c>
    </row>
    <row r="61" spans="1:11" ht="11.25" customHeight="1" x14ac:dyDescent="0.3">
      <c r="A61" s="13"/>
      <c r="B61" s="14">
        <v>46</v>
      </c>
      <c r="C61" s="15">
        <v>3815831</v>
      </c>
      <c r="D61" s="16">
        <v>3029549</v>
      </c>
      <c r="E61" s="16">
        <v>2140644</v>
      </c>
      <c r="F61" s="16">
        <v>437399</v>
      </c>
      <c r="G61" s="16">
        <v>278823</v>
      </c>
      <c r="H61" s="16">
        <v>172683</v>
      </c>
      <c r="I61" s="17">
        <v>786282</v>
      </c>
      <c r="J61" s="18">
        <v>480010</v>
      </c>
      <c r="K61" s="19">
        <v>306272</v>
      </c>
    </row>
    <row r="62" spans="1:11" ht="11.25" customHeight="1" x14ac:dyDescent="0.3">
      <c r="A62" s="13"/>
      <c r="B62" s="14">
        <v>47</v>
      </c>
      <c r="C62" s="15">
        <v>3799453</v>
      </c>
      <c r="D62" s="16">
        <v>3021116</v>
      </c>
      <c r="E62" s="16">
        <v>2140603</v>
      </c>
      <c r="F62" s="16">
        <v>422996</v>
      </c>
      <c r="G62" s="16">
        <v>278383</v>
      </c>
      <c r="H62" s="16">
        <v>179134</v>
      </c>
      <c r="I62" s="17">
        <v>778337</v>
      </c>
      <c r="J62" s="18">
        <v>467796</v>
      </c>
      <c r="K62" s="19">
        <v>310541</v>
      </c>
    </row>
    <row r="63" spans="1:11" ht="11.25" customHeight="1" x14ac:dyDescent="0.3">
      <c r="A63" s="13"/>
      <c r="B63" s="14">
        <v>48</v>
      </c>
      <c r="C63" s="15">
        <v>3943280</v>
      </c>
      <c r="D63" s="16">
        <v>3169743</v>
      </c>
      <c r="E63" s="16">
        <v>2216036</v>
      </c>
      <c r="F63" s="16">
        <v>477268</v>
      </c>
      <c r="G63" s="16">
        <v>289786</v>
      </c>
      <c r="H63" s="16">
        <v>186653</v>
      </c>
      <c r="I63" s="17">
        <v>773537</v>
      </c>
      <c r="J63" s="18">
        <v>457176</v>
      </c>
      <c r="K63" s="19">
        <v>316361</v>
      </c>
    </row>
    <row r="64" spans="1:11" ht="11.25" customHeight="1" x14ac:dyDescent="0.3">
      <c r="A64" s="13"/>
      <c r="B64" s="14">
        <v>49</v>
      </c>
      <c r="C64" s="15">
        <v>4027814</v>
      </c>
      <c r="D64" s="16">
        <v>3279571</v>
      </c>
      <c r="E64" s="16">
        <v>2340042</v>
      </c>
      <c r="F64" s="16">
        <v>486686</v>
      </c>
      <c r="G64" s="16">
        <v>275101</v>
      </c>
      <c r="H64" s="16">
        <v>177742</v>
      </c>
      <c r="I64" s="17">
        <v>748243</v>
      </c>
      <c r="J64" s="18">
        <v>433626</v>
      </c>
      <c r="K64" s="19">
        <v>314617</v>
      </c>
    </row>
    <row r="65" spans="1:11" ht="11.25" customHeight="1" x14ac:dyDescent="0.3">
      <c r="A65" s="13"/>
      <c r="B65" s="14">
        <v>50</v>
      </c>
      <c r="C65" s="15">
        <v>4441133</v>
      </c>
      <c r="D65" s="16">
        <v>3642956</v>
      </c>
      <c r="E65" s="16">
        <v>2644265</v>
      </c>
      <c r="F65" s="16">
        <v>530120</v>
      </c>
      <c r="G65" s="16">
        <v>275849</v>
      </c>
      <c r="H65" s="16">
        <v>192722</v>
      </c>
      <c r="I65" s="17">
        <v>798177</v>
      </c>
      <c r="J65" s="18">
        <v>456356</v>
      </c>
      <c r="K65" s="19">
        <v>341821</v>
      </c>
    </row>
    <row r="66" spans="1:11" ht="11.25" customHeight="1" x14ac:dyDescent="0.3">
      <c r="A66" s="13"/>
      <c r="B66" s="14">
        <v>51</v>
      </c>
      <c r="C66" s="15">
        <v>4177621</v>
      </c>
      <c r="D66" s="16">
        <v>3465677</v>
      </c>
      <c r="E66" s="16">
        <v>2549510</v>
      </c>
      <c r="F66" s="16">
        <v>462427</v>
      </c>
      <c r="G66" s="16">
        <v>266808</v>
      </c>
      <c r="H66" s="16">
        <v>186932</v>
      </c>
      <c r="I66" s="17">
        <v>711944</v>
      </c>
      <c r="J66" s="18">
        <v>418565</v>
      </c>
      <c r="K66" s="19">
        <v>293379</v>
      </c>
    </row>
    <row r="67" spans="1:11" ht="11.25" customHeight="1" x14ac:dyDescent="0.3">
      <c r="A67" s="13"/>
      <c r="B67" s="14">
        <v>52</v>
      </c>
      <c r="C67" s="15">
        <v>4028988</v>
      </c>
      <c r="D67" s="16">
        <v>3332445</v>
      </c>
      <c r="E67" s="16">
        <v>2449709</v>
      </c>
      <c r="F67" s="16">
        <v>456990</v>
      </c>
      <c r="G67" s="16">
        <v>256474</v>
      </c>
      <c r="H67" s="16">
        <v>169272</v>
      </c>
      <c r="I67" s="17">
        <v>696543</v>
      </c>
      <c r="J67" s="18">
        <v>398542</v>
      </c>
      <c r="K67" s="19">
        <v>298001</v>
      </c>
    </row>
    <row r="68" spans="1:11" ht="11.25" customHeight="1" x14ac:dyDescent="0.3">
      <c r="A68" s="13"/>
      <c r="B68" s="14">
        <v>53</v>
      </c>
      <c r="C68" s="15">
        <v>3982997</v>
      </c>
      <c r="D68" s="16">
        <v>3330243</v>
      </c>
      <c r="E68" s="16">
        <v>2457123</v>
      </c>
      <c r="F68" s="16">
        <v>466036</v>
      </c>
      <c r="G68" s="16">
        <v>241660</v>
      </c>
      <c r="H68" s="16">
        <v>165424</v>
      </c>
      <c r="I68" s="17">
        <v>652754</v>
      </c>
      <c r="J68" s="18">
        <v>377417</v>
      </c>
      <c r="K68" s="19">
        <v>275337</v>
      </c>
    </row>
    <row r="69" spans="1:11" ht="11.25" customHeight="1" x14ac:dyDescent="0.3">
      <c r="A69" s="13"/>
      <c r="B69" s="14">
        <v>54</v>
      </c>
      <c r="C69" s="15">
        <v>4003216</v>
      </c>
      <c r="D69" s="16">
        <v>3356944</v>
      </c>
      <c r="E69" s="16">
        <v>2495025</v>
      </c>
      <c r="F69" s="16">
        <v>459827</v>
      </c>
      <c r="G69" s="16">
        <v>233757</v>
      </c>
      <c r="H69" s="16">
        <v>168335</v>
      </c>
      <c r="I69" s="17">
        <v>646272</v>
      </c>
      <c r="J69" s="18">
        <v>355483</v>
      </c>
      <c r="K69" s="19">
        <v>290789</v>
      </c>
    </row>
    <row r="70" spans="1:11" ht="11.25" customHeight="1" x14ac:dyDescent="0.3">
      <c r="A70" s="13"/>
      <c r="B70" s="14">
        <v>55</v>
      </c>
      <c r="C70" s="15">
        <v>4050220</v>
      </c>
      <c r="D70" s="16">
        <v>3403596</v>
      </c>
      <c r="E70" s="16">
        <v>2553876</v>
      </c>
      <c r="F70" s="16">
        <v>453922</v>
      </c>
      <c r="G70" s="16">
        <v>229568</v>
      </c>
      <c r="H70" s="16">
        <v>166230</v>
      </c>
      <c r="I70" s="17">
        <v>646624</v>
      </c>
      <c r="J70" s="18">
        <v>367272</v>
      </c>
      <c r="K70" s="19">
        <v>279352</v>
      </c>
    </row>
    <row r="71" spans="1:11" ht="11.25" customHeight="1" x14ac:dyDescent="0.3">
      <c r="A71" s="13"/>
      <c r="B71" s="14">
        <v>56</v>
      </c>
      <c r="C71" s="15">
        <v>4143676</v>
      </c>
      <c r="D71" s="16">
        <v>3527779</v>
      </c>
      <c r="E71" s="16">
        <v>2644051</v>
      </c>
      <c r="F71" s="16">
        <v>474574</v>
      </c>
      <c r="G71" s="16">
        <v>237883</v>
      </c>
      <c r="H71" s="16">
        <v>171271</v>
      </c>
      <c r="I71" s="17">
        <v>615897</v>
      </c>
      <c r="J71" s="18">
        <v>337614</v>
      </c>
      <c r="K71" s="19">
        <v>278283</v>
      </c>
    </row>
    <row r="72" spans="1:11" ht="11.25" customHeight="1" x14ac:dyDescent="0.3">
      <c r="A72" s="13"/>
      <c r="B72" s="14">
        <v>57</v>
      </c>
      <c r="C72" s="15">
        <v>4247231</v>
      </c>
      <c r="D72" s="16">
        <v>3642311</v>
      </c>
      <c r="E72" s="16">
        <v>2771972</v>
      </c>
      <c r="F72" s="16">
        <v>462392</v>
      </c>
      <c r="G72" s="16">
        <v>231851</v>
      </c>
      <c r="H72" s="16">
        <v>176096</v>
      </c>
      <c r="I72" s="17">
        <v>604920</v>
      </c>
      <c r="J72" s="18">
        <v>325221</v>
      </c>
      <c r="K72" s="19">
        <v>279699</v>
      </c>
    </row>
    <row r="73" spans="1:11" ht="11.25" customHeight="1" x14ac:dyDescent="0.3">
      <c r="A73" s="13"/>
      <c r="B73" s="14">
        <v>58</v>
      </c>
      <c r="C73" s="15">
        <v>4262316</v>
      </c>
      <c r="D73" s="16">
        <v>3674213</v>
      </c>
      <c r="E73" s="16">
        <v>2805481</v>
      </c>
      <c r="F73" s="16">
        <v>471659</v>
      </c>
      <c r="G73" s="16">
        <v>231900</v>
      </c>
      <c r="H73" s="16">
        <v>165173</v>
      </c>
      <c r="I73" s="17">
        <v>588103</v>
      </c>
      <c r="J73" s="18">
        <v>313917</v>
      </c>
      <c r="K73" s="19">
        <v>274186</v>
      </c>
    </row>
    <row r="74" spans="1:11" ht="11.25" customHeight="1" x14ac:dyDescent="0.3">
      <c r="A74" s="13"/>
      <c r="B74" s="14">
        <v>59</v>
      </c>
      <c r="C74" s="15">
        <v>4246700</v>
      </c>
      <c r="D74" s="16">
        <v>3707720</v>
      </c>
      <c r="E74" s="16">
        <v>2862884</v>
      </c>
      <c r="F74" s="16">
        <v>453653</v>
      </c>
      <c r="G74" s="16">
        <v>212879</v>
      </c>
      <c r="H74" s="16">
        <v>178304</v>
      </c>
      <c r="I74" s="17">
        <v>538980</v>
      </c>
      <c r="J74" s="18">
        <v>283656</v>
      </c>
      <c r="K74" s="19">
        <v>255324</v>
      </c>
    </row>
    <row r="75" spans="1:11" ht="11.25" customHeight="1" x14ac:dyDescent="0.3">
      <c r="A75" s="13"/>
      <c r="B75" s="14">
        <v>60</v>
      </c>
      <c r="C75" s="15">
        <v>4485115</v>
      </c>
      <c r="D75" s="16">
        <v>3926741</v>
      </c>
      <c r="E75" s="16">
        <v>3050510</v>
      </c>
      <c r="F75" s="16">
        <v>486374</v>
      </c>
      <c r="G75" s="16">
        <v>209493</v>
      </c>
      <c r="H75" s="16">
        <v>180364</v>
      </c>
      <c r="I75" s="17">
        <v>558374</v>
      </c>
      <c r="J75" s="18">
        <v>301727</v>
      </c>
      <c r="K75" s="19">
        <v>256647</v>
      </c>
    </row>
    <row r="76" spans="1:11" ht="11.25" customHeight="1" x14ac:dyDescent="0.3">
      <c r="A76" s="13"/>
      <c r="B76" s="14">
        <v>61</v>
      </c>
      <c r="C76" s="15">
        <v>4301066</v>
      </c>
      <c r="D76" s="16">
        <v>3780174</v>
      </c>
      <c r="E76" s="16">
        <v>2925494</v>
      </c>
      <c r="F76" s="16">
        <v>486423</v>
      </c>
      <c r="G76" s="16">
        <v>205486</v>
      </c>
      <c r="H76" s="16">
        <v>162771</v>
      </c>
      <c r="I76" s="17">
        <v>520892</v>
      </c>
      <c r="J76" s="18">
        <v>278130</v>
      </c>
      <c r="K76" s="19">
        <v>242762</v>
      </c>
    </row>
    <row r="77" spans="1:11" ht="11.25" customHeight="1" x14ac:dyDescent="0.3">
      <c r="A77" s="13"/>
      <c r="B77" s="14">
        <v>62</v>
      </c>
      <c r="C77" s="15">
        <v>4258223</v>
      </c>
      <c r="D77" s="16">
        <v>3757336</v>
      </c>
      <c r="E77" s="16">
        <v>2926599</v>
      </c>
      <c r="F77" s="16">
        <v>458151</v>
      </c>
      <c r="G77" s="16">
        <v>202063</v>
      </c>
      <c r="H77" s="16">
        <v>170523</v>
      </c>
      <c r="I77" s="17">
        <v>500887</v>
      </c>
      <c r="J77" s="18">
        <v>278011</v>
      </c>
      <c r="K77" s="19">
        <v>222876</v>
      </c>
    </row>
    <row r="78" spans="1:11" ht="11.25" customHeight="1" x14ac:dyDescent="0.3">
      <c r="A78" s="13"/>
      <c r="B78" s="14">
        <v>63</v>
      </c>
      <c r="C78" s="15">
        <v>4266118</v>
      </c>
      <c r="D78" s="16">
        <v>3805682</v>
      </c>
      <c r="E78" s="16">
        <v>2988909</v>
      </c>
      <c r="F78" s="16">
        <v>467770</v>
      </c>
      <c r="G78" s="16">
        <v>195391</v>
      </c>
      <c r="H78" s="16">
        <v>153612</v>
      </c>
      <c r="I78" s="17">
        <v>460436</v>
      </c>
      <c r="J78" s="18">
        <v>251191</v>
      </c>
      <c r="K78" s="19">
        <v>209245</v>
      </c>
    </row>
    <row r="79" spans="1:11" ht="11.25" customHeight="1" x14ac:dyDescent="0.3">
      <c r="A79" s="13"/>
      <c r="B79" s="14">
        <v>64</v>
      </c>
      <c r="C79" s="15">
        <v>4153994</v>
      </c>
      <c r="D79" s="16">
        <v>3723154</v>
      </c>
      <c r="E79" s="16">
        <v>2917622</v>
      </c>
      <c r="F79" s="16">
        <v>455355</v>
      </c>
      <c r="G79" s="16">
        <v>196556</v>
      </c>
      <c r="H79" s="16">
        <v>153621</v>
      </c>
      <c r="I79" s="17">
        <v>430840</v>
      </c>
      <c r="J79" s="18">
        <v>234269</v>
      </c>
      <c r="K79" s="19">
        <v>196571</v>
      </c>
    </row>
    <row r="80" spans="1:11" ht="11.25" customHeight="1" x14ac:dyDescent="0.3">
      <c r="A80" s="13"/>
      <c r="B80" s="14">
        <v>65</v>
      </c>
      <c r="C80" s="15">
        <v>3925859</v>
      </c>
      <c r="D80" s="16">
        <v>3494927</v>
      </c>
      <c r="E80" s="16">
        <v>2744187</v>
      </c>
      <c r="F80" s="16">
        <v>412530</v>
      </c>
      <c r="G80" s="16">
        <v>198817</v>
      </c>
      <c r="H80" s="16">
        <v>139393</v>
      </c>
      <c r="I80" s="17">
        <v>430932</v>
      </c>
      <c r="J80" s="18">
        <v>234731</v>
      </c>
      <c r="K80" s="19">
        <v>196201</v>
      </c>
    </row>
    <row r="81" spans="1:11" ht="11.25" customHeight="1" x14ac:dyDescent="0.3">
      <c r="A81" s="13"/>
      <c r="B81" s="14">
        <v>66</v>
      </c>
      <c r="C81" s="15">
        <v>3809543</v>
      </c>
      <c r="D81" s="16">
        <v>3406941</v>
      </c>
      <c r="E81" s="16">
        <v>2673819</v>
      </c>
      <c r="F81" s="16">
        <v>403822</v>
      </c>
      <c r="G81" s="16">
        <v>191878</v>
      </c>
      <c r="H81" s="16">
        <v>137422</v>
      </c>
      <c r="I81" s="17">
        <v>402602</v>
      </c>
      <c r="J81" s="18">
        <v>215213</v>
      </c>
      <c r="K81" s="19">
        <v>187389</v>
      </c>
    </row>
    <row r="82" spans="1:11" ht="11.25" customHeight="1" x14ac:dyDescent="0.3">
      <c r="A82" s="13"/>
      <c r="B82" s="14">
        <v>67</v>
      </c>
      <c r="C82" s="15">
        <v>3641884</v>
      </c>
      <c r="D82" s="16">
        <v>3265790</v>
      </c>
      <c r="E82" s="16">
        <v>2598023</v>
      </c>
      <c r="F82" s="16">
        <v>369042</v>
      </c>
      <c r="G82" s="16">
        <v>177347</v>
      </c>
      <c r="H82" s="16">
        <v>121378</v>
      </c>
      <c r="I82" s="17">
        <v>376094</v>
      </c>
      <c r="J82" s="18">
        <v>199443</v>
      </c>
      <c r="K82" s="19">
        <v>176651</v>
      </c>
    </row>
    <row r="83" spans="1:11" ht="11.25" customHeight="1" x14ac:dyDescent="0.3">
      <c r="A83" s="13"/>
      <c r="B83" s="14">
        <v>68</v>
      </c>
      <c r="C83" s="15">
        <v>3464489</v>
      </c>
      <c r="D83" s="16">
        <v>3136083</v>
      </c>
      <c r="E83" s="16">
        <v>2497188</v>
      </c>
      <c r="F83" s="16">
        <v>347371</v>
      </c>
      <c r="G83" s="16">
        <v>173947</v>
      </c>
      <c r="H83" s="16">
        <v>117577</v>
      </c>
      <c r="I83" s="17">
        <v>328406</v>
      </c>
      <c r="J83" s="18">
        <v>175993</v>
      </c>
      <c r="K83" s="19">
        <v>152413</v>
      </c>
    </row>
    <row r="84" spans="1:11" ht="11.25" customHeight="1" x14ac:dyDescent="0.3">
      <c r="A84" s="13"/>
      <c r="B84" s="14">
        <v>69</v>
      </c>
      <c r="C84" s="15">
        <v>3357854</v>
      </c>
      <c r="D84" s="16">
        <v>3045460</v>
      </c>
      <c r="E84" s="16">
        <v>2453566</v>
      </c>
      <c r="F84" s="16">
        <v>327103</v>
      </c>
      <c r="G84" s="16">
        <v>161787</v>
      </c>
      <c r="H84" s="16">
        <v>103004</v>
      </c>
      <c r="I84" s="17">
        <v>312394</v>
      </c>
      <c r="J84" s="18">
        <v>162347</v>
      </c>
      <c r="K84" s="19">
        <v>150047</v>
      </c>
    </row>
    <row r="85" spans="1:11" ht="11.25" customHeight="1" x14ac:dyDescent="0.3">
      <c r="A85" s="13"/>
      <c r="B85" s="14">
        <v>70</v>
      </c>
      <c r="C85" s="15">
        <v>3313009</v>
      </c>
      <c r="D85" s="16">
        <v>3015259</v>
      </c>
      <c r="E85" s="16">
        <v>2428135</v>
      </c>
      <c r="F85" s="16">
        <v>319352</v>
      </c>
      <c r="G85" s="16">
        <v>159520</v>
      </c>
      <c r="H85" s="16">
        <v>108252</v>
      </c>
      <c r="I85" s="17">
        <v>297750</v>
      </c>
      <c r="J85" s="18">
        <v>153117</v>
      </c>
      <c r="K85" s="19">
        <v>144633</v>
      </c>
    </row>
    <row r="86" spans="1:11" ht="11.25" customHeight="1" x14ac:dyDescent="0.3">
      <c r="A86" s="13"/>
      <c r="B86" s="14">
        <v>71</v>
      </c>
      <c r="C86" s="15">
        <v>3103143</v>
      </c>
      <c r="D86" s="16">
        <v>2820103</v>
      </c>
      <c r="E86" s="16">
        <v>2267681</v>
      </c>
      <c r="F86" s="16">
        <v>301683</v>
      </c>
      <c r="G86" s="16">
        <v>157291</v>
      </c>
      <c r="H86" s="16">
        <v>93448</v>
      </c>
      <c r="I86" s="17">
        <v>283040</v>
      </c>
      <c r="J86" s="18">
        <v>144030</v>
      </c>
      <c r="K86" s="19">
        <v>139010</v>
      </c>
    </row>
    <row r="87" spans="1:11" ht="11.25" customHeight="1" x14ac:dyDescent="0.3">
      <c r="A87" s="13"/>
      <c r="B87" s="14">
        <v>72</v>
      </c>
      <c r="C87" s="15">
        <v>2989349</v>
      </c>
      <c r="D87" s="16">
        <v>2734358</v>
      </c>
      <c r="E87" s="16">
        <v>2225857</v>
      </c>
      <c r="F87" s="16">
        <v>275366</v>
      </c>
      <c r="G87" s="16">
        <v>145794</v>
      </c>
      <c r="H87" s="16">
        <v>87341</v>
      </c>
      <c r="I87" s="17">
        <v>254991</v>
      </c>
      <c r="J87" s="18">
        <v>136371</v>
      </c>
      <c r="K87" s="19">
        <v>118620</v>
      </c>
    </row>
    <row r="88" spans="1:11" ht="11.25" customHeight="1" x14ac:dyDescent="0.3">
      <c r="A88" s="13"/>
      <c r="B88" s="14">
        <v>73</v>
      </c>
      <c r="C88" s="15">
        <v>2948950</v>
      </c>
      <c r="D88" s="16">
        <v>2708116</v>
      </c>
      <c r="E88" s="16">
        <v>2244411</v>
      </c>
      <c r="F88" s="16">
        <v>244082</v>
      </c>
      <c r="G88" s="16">
        <v>132924</v>
      </c>
      <c r="H88" s="16">
        <v>86699</v>
      </c>
      <c r="I88" s="17">
        <v>240834</v>
      </c>
      <c r="J88" s="18">
        <v>121450</v>
      </c>
      <c r="K88" s="19">
        <v>119384</v>
      </c>
    </row>
    <row r="89" spans="1:11" ht="11.25" customHeight="1" x14ac:dyDescent="0.3">
      <c r="A89" s="13"/>
      <c r="B89" s="14">
        <v>74</v>
      </c>
      <c r="C89" s="15">
        <v>2906645</v>
      </c>
      <c r="D89" s="16">
        <v>2684861</v>
      </c>
      <c r="E89" s="16">
        <v>2255935</v>
      </c>
      <c r="F89" s="16">
        <v>229500</v>
      </c>
      <c r="G89" s="16">
        <v>120981</v>
      </c>
      <c r="H89" s="16">
        <v>78445</v>
      </c>
      <c r="I89" s="17">
        <v>221784</v>
      </c>
      <c r="J89" s="18">
        <v>109585</v>
      </c>
      <c r="K89" s="19">
        <v>112199</v>
      </c>
    </row>
    <row r="90" spans="1:11" ht="11.25" customHeight="1" x14ac:dyDescent="0.3">
      <c r="A90" s="13"/>
      <c r="B90" s="14">
        <v>75</v>
      </c>
      <c r="C90" s="15">
        <v>2200558</v>
      </c>
      <c r="D90" s="16">
        <v>1997463</v>
      </c>
      <c r="E90" s="16">
        <v>1636740</v>
      </c>
      <c r="F90" s="16">
        <v>179953</v>
      </c>
      <c r="G90" s="16">
        <v>118000</v>
      </c>
      <c r="H90" s="16">
        <v>62770</v>
      </c>
      <c r="I90" s="17">
        <v>203095</v>
      </c>
      <c r="J90" s="18">
        <v>102698</v>
      </c>
      <c r="K90" s="19">
        <v>100397</v>
      </c>
    </row>
    <row r="91" spans="1:11" ht="11.25" customHeight="1" x14ac:dyDescent="0.3">
      <c r="A91" s="13"/>
      <c r="B91" s="14">
        <v>76</v>
      </c>
      <c r="C91" s="15">
        <v>1978738</v>
      </c>
      <c r="D91" s="16">
        <v>1794979</v>
      </c>
      <c r="E91" s="16">
        <v>1481530</v>
      </c>
      <c r="F91" s="16">
        <v>166311</v>
      </c>
      <c r="G91" s="16">
        <v>92378</v>
      </c>
      <c r="H91" s="16">
        <v>54760</v>
      </c>
      <c r="I91" s="17">
        <v>183759</v>
      </c>
      <c r="J91" s="18">
        <v>92941</v>
      </c>
      <c r="K91" s="19">
        <v>90818</v>
      </c>
    </row>
    <row r="92" spans="1:11" ht="11.25" customHeight="1" x14ac:dyDescent="0.3">
      <c r="A92" s="13"/>
      <c r="B92" s="14">
        <v>77</v>
      </c>
      <c r="C92" s="15">
        <v>1936169</v>
      </c>
      <c r="D92" s="16">
        <v>1777169</v>
      </c>
      <c r="E92" s="16">
        <v>1467201</v>
      </c>
      <c r="F92" s="16">
        <v>163667</v>
      </c>
      <c r="G92" s="16">
        <v>94314</v>
      </c>
      <c r="H92" s="16">
        <v>51987</v>
      </c>
      <c r="I92" s="17">
        <v>159000</v>
      </c>
      <c r="J92" s="18">
        <v>79601</v>
      </c>
      <c r="K92" s="19">
        <v>79399</v>
      </c>
    </row>
    <row r="93" spans="1:11" ht="11.25" customHeight="1" x14ac:dyDescent="0.3">
      <c r="A93" s="13"/>
      <c r="B93" s="14">
        <v>78</v>
      </c>
      <c r="C93" s="15">
        <v>1929531</v>
      </c>
      <c r="D93" s="16">
        <v>1770506</v>
      </c>
      <c r="E93" s="16">
        <v>1478681</v>
      </c>
      <c r="F93" s="16">
        <v>153570</v>
      </c>
      <c r="G93" s="16">
        <v>83562</v>
      </c>
      <c r="H93" s="16">
        <v>54693</v>
      </c>
      <c r="I93" s="17">
        <v>159025</v>
      </c>
      <c r="J93" s="18">
        <v>82787</v>
      </c>
      <c r="K93" s="19">
        <v>76238</v>
      </c>
    </row>
    <row r="94" spans="1:11" ht="11.25" customHeight="1" x14ac:dyDescent="0.3">
      <c r="A94" s="13"/>
      <c r="B94" s="14">
        <v>79</v>
      </c>
      <c r="C94" s="15">
        <v>1661624</v>
      </c>
      <c r="D94" s="16">
        <v>1524939</v>
      </c>
      <c r="E94" s="16">
        <v>1276250</v>
      </c>
      <c r="F94" s="16">
        <v>129813</v>
      </c>
      <c r="G94" s="16">
        <v>73394</v>
      </c>
      <c r="H94" s="16">
        <v>45482</v>
      </c>
      <c r="I94" s="17">
        <v>136685</v>
      </c>
      <c r="J94" s="18">
        <v>68710</v>
      </c>
      <c r="K94" s="19">
        <v>67975</v>
      </c>
    </row>
    <row r="95" spans="1:11" ht="11.25" customHeight="1" x14ac:dyDescent="0.3">
      <c r="A95" s="20"/>
      <c r="B95" s="28" t="s">
        <v>15</v>
      </c>
      <c r="C95" s="22">
        <v>11591605</v>
      </c>
      <c r="D95" s="23">
        <v>10607220</v>
      </c>
      <c r="E95" s="23">
        <v>8883994</v>
      </c>
      <c r="F95" s="23">
        <v>905266</v>
      </c>
      <c r="G95" s="23">
        <v>547442</v>
      </c>
      <c r="H95" s="31">
        <v>270518</v>
      </c>
      <c r="I95" s="23">
        <v>984385</v>
      </c>
      <c r="J95" s="23">
        <v>465903</v>
      </c>
      <c r="K95" s="31">
        <v>518482</v>
      </c>
    </row>
    <row r="96" spans="1:11" s="35" customFormat="1" ht="17" customHeight="1" x14ac:dyDescent="0.3">
      <c r="A96" s="44" t="s">
        <v>19</v>
      </c>
      <c r="B96" s="44"/>
      <c r="C96" s="44"/>
      <c r="D96" s="44"/>
      <c r="E96" s="44"/>
      <c r="F96" s="44"/>
      <c r="G96" s="44"/>
      <c r="H96" s="44"/>
      <c r="I96" s="44"/>
      <c r="J96" s="44"/>
      <c r="K96" s="44"/>
    </row>
    <row r="97" spans="1:11" s="35" customFormat="1" x14ac:dyDescent="0.3">
      <c r="A97" s="36"/>
      <c r="B97" s="37"/>
      <c r="C97" s="36"/>
      <c r="D97" s="36"/>
      <c r="E97" s="36"/>
      <c r="F97" s="36"/>
      <c r="G97" s="36"/>
      <c r="H97" s="36"/>
      <c r="I97" s="36"/>
      <c r="J97" s="36"/>
      <c r="K97" s="36"/>
    </row>
    <row r="108" spans="1:11" x14ac:dyDescent="0.3">
      <c r="C108" s="35"/>
    </row>
  </sheetData>
  <mergeCells count="11">
    <mergeCell ref="A3:A4"/>
    <mergeCell ref="C3:C4"/>
    <mergeCell ref="A55:A56"/>
    <mergeCell ref="C55:C56"/>
    <mergeCell ref="A96:K96"/>
    <mergeCell ref="B3:B4"/>
    <mergeCell ref="D3:H3"/>
    <mergeCell ref="I3:K3"/>
    <mergeCell ref="B55:B56"/>
    <mergeCell ref="D55:H55"/>
    <mergeCell ref="I55:K55"/>
  </mergeCells>
  <pageMargins left="0.7" right="0.7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3537A-EA77-486C-97B9-C63E3FFF7CB2}">
  <dimension ref="A1:W104"/>
  <sheetViews>
    <sheetView workbookViewId="0">
      <selection activeCell="L64" sqref="L64"/>
    </sheetView>
  </sheetViews>
  <sheetFormatPr defaultRowHeight="13" x14ac:dyDescent="0.3"/>
  <cols>
    <col min="1" max="1" width="7.7265625" style="3" customWidth="1"/>
    <col min="2" max="2" width="7.54296875" style="3" customWidth="1"/>
    <col min="3" max="3" width="10.7265625" style="3" bestFit="1" customWidth="1"/>
    <col min="4" max="4" width="11.81640625" style="3" customWidth="1"/>
    <col min="5" max="5" width="10.7265625" style="3" customWidth="1"/>
    <col min="6" max="7" width="9.81640625" style="3" customWidth="1"/>
    <col min="8" max="8" width="11.81640625" style="3" customWidth="1"/>
    <col min="9" max="9" width="10.54296875" style="3" customWidth="1"/>
    <col min="10" max="10" width="10.81640625" style="3" customWidth="1"/>
    <col min="11" max="11" width="12" style="3" customWidth="1"/>
    <col min="12" max="14" width="9.1796875" style="3"/>
    <col min="15" max="17" width="10" style="3" bestFit="1" customWidth="1"/>
    <col min="18" max="256" width="9.1796875" style="3"/>
    <col min="257" max="257" width="7.7265625" style="3" customWidth="1"/>
    <col min="258" max="258" width="7.54296875" style="3" customWidth="1"/>
    <col min="259" max="259" width="10.7265625" style="3" customWidth="1"/>
    <col min="260" max="260" width="11.81640625" style="3" customWidth="1"/>
    <col min="261" max="261" width="10.7265625" style="3" customWidth="1"/>
    <col min="262" max="263" width="9.81640625" style="3" customWidth="1"/>
    <col min="264" max="264" width="11.81640625" style="3" customWidth="1"/>
    <col min="265" max="265" width="10.54296875" style="3" customWidth="1"/>
    <col min="266" max="266" width="10.81640625" style="3" customWidth="1"/>
    <col min="267" max="267" width="12" style="3" customWidth="1"/>
    <col min="268" max="270" width="9.1796875" style="3"/>
    <col min="271" max="273" width="10" style="3" bestFit="1" customWidth="1"/>
    <col min="274" max="512" width="9.1796875" style="3"/>
    <col min="513" max="513" width="7.7265625" style="3" customWidth="1"/>
    <col min="514" max="514" width="7.54296875" style="3" customWidth="1"/>
    <col min="515" max="515" width="10.7265625" style="3" customWidth="1"/>
    <col min="516" max="516" width="11.81640625" style="3" customWidth="1"/>
    <col min="517" max="517" width="10.7265625" style="3" customWidth="1"/>
    <col min="518" max="519" width="9.81640625" style="3" customWidth="1"/>
    <col min="520" max="520" width="11.81640625" style="3" customWidth="1"/>
    <col min="521" max="521" width="10.54296875" style="3" customWidth="1"/>
    <col min="522" max="522" width="10.81640625" style="3" customWidth="1"/>
    <col min="523" max="523" width="12" style="3" customWidth="1"/>
    <col min="524" max="526" width="9.1796875" style="3"/>
    <col min="527" max="529" width="10" style="3" bestFit="1" customWidth="1"/>
    <col min="530" max="768" width="9.1796875" style="3"/>
    <col min="769" max="769" width="7.7265625" style="3" customWidth="1"/>
    <col min="770" max="770" width="7.54296875" style="3" customWidth="1"/>
    <col min="771" max="771" width="10.7265625" style="3" customWidth="1"/>
    <col min="772" max="772" width="11.81640625" style="3" customWidth="1"/>
    <col min="773" max="773" width="10.7265625" style="3" customWidth="1"/>
    <col min="774" max="775" width="9.81640625" style="3" customWidth="1"/>
    <col min="776" max="776" width="11.81640625" style="3" customWidth="1"/>
    <col min="777" max="777" width="10.54296875" style="3" customWidth="1"/>
    <col min="778" max="778" width="10.81640625" style="3" customWidth="1"/>
    <col min="779" max="779" width="12" style="3" customWidth="1"/>
    <col min="780" max="782" width="9.1796875" style="3"/>
    <col min="783" max="785" width="10" style="3" bestFit="1" customWidth="1"/>
    <col min="786" max="1024" width="9.1796875" style="3"/>
    <col min="1025" max="1025" width="7.7265625" style="3" customWidth="1"/>
    <col min="1026" max="1026" width="7.54296875" style="3" customWidth="1"/>
    <col min="1027" max="1027" width="10.7265625" style="3" customWidth="1"/>
    <col min="1028" max="1028" width="11.81640625" style="3" customWidth="1"/>
    <col min="1029" max="1029" width="10.7265625" style="3" customWidth="1"/>
    <col min="1030" max="1031" width="9.81640625" style="3" customWidth="1"/>
    <col min="1032" max="1032" width="11.81640625" style="3" customWidth="1"/>
    <col min="1033" max="1033" width="10.54296875" style="3" customWidth="1"/>
    <col min="1034" max="1034" width="10.81640625" style="3" customWidth="1"/>
    <col min="1035" max="1035" width="12" style="3" customWidth="1"/>
    <col min="1036" max="1038" width="9.1796875" style="3"/>
    <col min="1039" max="1041" width="10" style="3" bestFit="1" customWidth="1"/>
    <col min="1042" max="1280" width="9.1796875" style="3"/>
    <col min="1281" max="1281" width="7.7265625" style="3" customWidth="1"/>
    <col min="1282" max="1282" width="7.54296875" style="3" customWidth="1"/>
    <col min="1283" max="1283" width="10.7265625" style="3" customWidth="1"/>
    <col min="1284" max="1284" width="11.81640625" style="3" customWidth="1"/>
    <col min="1285" max="1285" width="10.7265625" style="3" customWidth="1"/>
    <col min="1286" max="1287" width="9.81640625" style="3" customWidth="1"/>
    <col min="1288" max="1288" width="11.81640625" style="3" customWidth="1"/>
    <col min="1289" max="1289" width="10.54296875" style="3" customWidth="1"/>
    <col min="1290" max="1290" width="10.81640625" style="3" customWidth="1"/>
    <col min="1291" max="1291" width="12" style="3" customWidth="1"/>
    <col min="1292" max="1294" width="9.1796875" style="3"/>
    <col min="1295" max="1297" width="10" style="3" bestFit="1" customWidth="1"/>
    <col min="1298" max="1536" width="9.1796875" style="3"/>
    <col min="1537" max="1537" width="7.7265625" style="3" customWidth="1"/>
    <col min="1538" max="1538" width="7.54296875" style="3" customWidth="1"/>
    <col min="1539" max="1539" width="10.7265625" style="3" customWidth="1"/>
    <col min="1540" max="1540" width="11.81640625" style="3" customWidth="1"/>
    <col min="1541" max="1541" width="10.7265625" style="3" customWidth="1"/>
    <col min="1542" max="1543" width="9.81640625" style="3" customWidth="1"/>
    <col min="1544" max="1544" width="11.81640625" style="3" customWidth="1"/>
    <col min="1545" max="1545" width="10.54296875" style="3" customWidth="1"/>
    <col min="1546" max="1546" width="10.81640625" style="3" customWidth="1"/>
    <col min="1547" max="1547" width="12" style="3" customWidth="1"/>
    <col min="1548" max="1550" width="9.1796875" style="3"/>
    <col min="1551" max="1553" width="10" style="3" bestFit="1" customWidth="1"/>
    <col min="1554" max="1792" width="9.1796875" style="3"/>
    <col min="1793" max="1793" width="7.7265625" style="3" customWidth="1"/>
    <col min="1794" max="1794" width="7.54296875" style="3" customWidth="1"/>
    <col min="1795" max="1795" width="10.7265625" style="3" customWidth="1"/>
    <col min="1796" max="1796" width="11.81640625" style="3" customWidth="1"/>
    <col min="1797" max="1797" width="10.7265625" style="3" customWidth="1"/>
    <col min="1798" max="1799" width="9.81640625" style="3" customWidth="1"/>
    <col min="1800" max="1800" width="11.81640625" style="3" customWidth="1"/>
    <col min="1801" max="1801" width="10.54296875" style="3" customWidth="1"/>
    <col min="1802" max="1802" width="10.81640625" style="3" customWidth="1"/>
    <col min="1803" max="1803" width="12" style="3" customWidth="1"/>
    <col min="1804" max="1806" width="9.1796875" style="3"/>
    <col min="1807" max="1809" width="10" style="3" bestFit="1" customWidth="1"/>
    <col min="1810" max="2048" width="9.1796875" style="3"/>
    <col min="2049" max="2049" width="7.7265625" style="3" customWidth="1"/>
    <col min="2050" max="2050" width="7.54296875" style="3" customWidth="1"/>
    <col min="2051" max="2051" width="10.7265625" style="3" customWidth="1"/>
    <col min="2052" max="2052" width="11.81640625" style="3" customWidth="1"/>
    <col min="2053" max="2053" width="10.7265625" style="3" customWidth="1"/>
    <col min="2054" max="2055" width="9.81640625" style="3" customWidth="1"/>
    <col min="2056" max="2056" width="11.81640625" style="3" customWidth="1"/>
    <col min="2057" max="2057" width="10.54296875" style="3" customWidth="1"/>
    <col min="2058" max="2058" width="10.81640625" style="3" customWidth="1"/>
    <col min="2059" max="2059" width="12" style="3" customWidth="1"/>
    <col min="2060" max="2062" width="9.1796875" style="3"/>
    <col min="2063" max="2065" width="10" style="3" bestFit="1" customWidth="1"/>
    <col min="2066" max="2304" width="9.1796875" style="3"/>
    <col min="2305" max="2305" width="7.7265625" style="3" customWidth="1"/>
    <col min="2306" max="2306" width="7.54296875" style="3" customWidth="1"/>
    <col min="2307" max="2307" width="10.7265625" style="3" customWidth="1"/>
    <col min="2308" max="2308" width="11.81640625" style="3" customWidth="1"/>
    <col min="2309" max="2309" width="10.7265625" style="3" customWidth="1"/>
    <col min="2310" max="2311" width="9.81640625" style="3" customWidth="1"/>
    <col min="2312" max="2312" width="11.81640625" style="3" customWidth="1"/>
    <col min="2313" max="2313" width="10.54296875" style="3" customWidth="1"/>
    <col min="2314" max="2314" width="10.81640625" style="3" customWidth="1"/>
    <col min="2315" max="2315" width="12" style="3" customWidth="1"/>
    <col min="2316" max="2318" width="9.1796875" style="3"/>
    <col min="2319" max="2321" width="10" style="3" bestFit="1" customWidth="1"/>
    <col min="2322" max="2560" width="9.1796875" style="3"/>
    <col min="2561" max="2561" width="7.7265625" style="3" customWidth="1"/>
    <col min="2562" max="2562" width="7.54296875" style="3" customWidth="1"/>
    <col min="2563" max="2563" width="10.7265625" style="3" customWidth="1"/>
    <col min="2564" max="2564" width="11.81640625" style="3" customWidth="1"/>
    <col min="2565" max="2565" width="10.7265625" style="3" customWidth="1"/>
    <col min="2566" max="2567" width="9.81640625" style="3" customWidth="1"/>
    <col min="2568" max="2568" width="11.81640625" style="3" customWidth="1"/>
    <col min="2569" max="2569" width="10.54296875" style="3" customWidth="1"/>
    <col min="2570" max="2570" width="10.81640625" style="3" customWidth="1"/>
    <col min="2571" max="2571" width="12" style="3" customWidth="1"/>
    <col min="2572" max="2574" width="9.1796875" style="3"/>
    <col min="2575" max="2577" width="10" style="3" bestFit="1" customWidth="1"/>
    <col min="2578" max="2816" width="9.1796875" style="3"/>
    <col min="2817" max="2817" width="7.7265625" style="3" customWidth="1"/>
    <col min="2818" max="2818" width="7.54296875" style="3" customWidth="1"/>
    <col min="2819" max="2819" width="10.7265625" style="3" customWidth="1"/>
    <col min="2820" max="2820" width="11.81640625" style="3" customWidth="1"/>
    <col min="2821" max="2821" width="10.7265625" style="3" customWidth="1"/>
    <col min="2822" max="2823" width="9.81640625" style="3" customWidth="1"/>
    <col min="2824" max="2824" width="11.81640625" style="3" customWidth="1"/>
    <col min="2825" max="2825" width="10.54296875" style="3" customWidth="1"/>
    <col min="2826" max="2826" width="10.81640625" style="3" customWidth="1"/>
    <col min="2827" max="2827" width="12" style="3" customWidth="1"/>
    <col min="2828" max="2830" width="9.1796875" style="3"/>
    <col min="2831" max="2833" width="10" style="3" bestFit="1" customWidth="1"/>
    <col min="2834" max="3072" width="9.1796875" style="3"/>
    <col min="3073" max="3073" width="7.7265625" style="3" customWidth="1"/>
    <col min="3074" max="3074" width="7.54296875" style="3" customWidth="1"/>
    <col min="3075" max="3075" width="10.7265625" style="3" customWidth="1"/>
    <col min="3076" max="3076" width="11.81640625" style="3" customWidth="1"/>
    <col min="3077" max="3077" width="10.7265625" style="3" customWidth="1"/>
    <col min="3078" max="3079" width="9.81640625" style="3" customWidth="1"/>
    <col min="3080" max="3080" width="11.81640625" style="3" customWidth="1"/>
    <col min="3081" max="3081" width="10.54296875" style="3" customWidth="1"/>
    <col min="3082" max="3082" width="10.81640625" style="3" customWidth="1"/>
    <col min="3083" max="3083" width="12" style="3" customWidth="1"/>
    <col min="3084" max="3086" width="9.1796875" style="3"/>
    <col min="3087" max="3089" width="10" style="3" bestFit="1" customWidth="1"/>
    <col min="3090" max="3328" width="9.1796875" style="3"/>
    <col min="3329" max="3329" width="7.7265625" style="3" customWidth="1"/>
    <col min="3330" max="3330" width="7.54296875" style="3" customWidth="1"/>
    <col min="3331" max="3331" width="10.7265625" style="3" customWidth="1"/>
    <col min="3332" max="3332" width="11.81640625" style="3" customWidth="1"/>
    <col min="3333" max="3333" width="10.7265625" style="3" customWidth="1"/>
    <col min="3334" max="3335" width="9.81640625" style="3" customWidth="1"/>
    <col min="3336" max="3336" width="11.81640625" style="3" customWidth="1"/>
    <col min="3337" max="3337" width="10.54296875" style="3" customWidth="1"/>
    <col min="3338" max="3338" width="10.81640625" style="3" customWidth="1"/>
    <col min="3339" max="3339" width="12" style="3" customWidth="1"/>
    <col min="3340" max="3342" width="9.1796875" style="3"/>
    <col min="3343" max="3345" width="10" style="3" bestFit="1" customWidth="1"/>
    <col min="3346" max="3584" width="9.1796875" style="3"/>
    <col min="3585" max="3585" width="7.7265625" style="3" customWidth="1"/>
    <col min="3586" max="3586" width="7.54296875" style="3" customWidth="1"/>
    <col min="3587" max="3587" width="10.7265625" style="3" customWidth="1"/>
    <col min="3588" max="3588" width="11.81640625" style="3" customWidth="1"/>
    <col min="3589" max="3589" width="10.7265625" style="3" customWidth="1"/>
    <col min="3590" max="3591" width="9.81640625" style="3" customWidth="1"/>
    <col min="3592" max="3592" width="11.81640625" style="3" customWidth="1"/>
    <col min="3593" max="3593" width="10.54296875" style="3" customWidth="1"/>
    <col min="3594" max="3594" width="10.81640625" style="3" customWidth="1"/>
    <col min="3595" max="3595" width="12" style="3" customWidth="1"/>
    <col min="3596" max="3598" width="9.1796875" style="3"/>
    <col min="3599" max="3601" width="10" style="3" bestFit="1" customWidth="1"/>
    <col min="3602" max="3840" width="9.1796875" style="3"/>
    <col min="3841" max="3841" width="7.7265625" style="3" customWidth="1"/>
    <col min="3842" max="3842" width="7.54296875" style="3" customWidth="1"/>
    <col min="3843" max="3843" width="10.7265625" style="3" customWidth="1"/>
    <col min="3844" max="3844" width="11.81640625" style="3" customWidth="1"/>
    <col min="3845" max="3845" width="10.7265625" style="3" customWidth="1"/>
    <col min="3846" max="3847" width="9.81640625" style="3" customWidth="1"/>
    <col min="3848" max="3848" width="11.81640625" style="3" customWidth="1"/>
    <col min="3849" max="3849" width="10.54296875" style="3" customWidth="1"/>
    <col min="3850" max="3850" width="10.81640625" style="3" customWidth="1"/>
    <col min="3851" max="3851" width="12" style="3" customWidth="1"/>
    <col min="3852" max="3854" width="9.1796875" style="3"/>
    <col min="3855" max="3857" width="10" style="3" bestFit="1" customWidth="1"/>
    <col min="3858" max="4096" width="9.1796875" style="3"/>
    <col min="4097" max="4097" width="7.7265625" style="3" customWidth="1"/>
    <col min="4098" max="4098" width="7.54296875" style="3" customWidth="1"/>
    <col min="4099" max="4099" width="10.7265625" style="3" customWidth="1"/>
    <col min="4100" max="4100" width="11.81640625" style="3" customWidth="1"/>
    <col min="4101" max="4101" width="10.7265625" style="3" customWidth="1"/>
    <col min="4102" max="4103" width="9.81640625" style="3" customWidth="1"/>
    <col min="4104" max="4104" width="11.81640625" style="3" customWidth="1"/>
    <col min="4105" max="4105" width="10.54296875" style="3" customWidth="1"/>
    <col min="4106" max="4106" width="10.81640625" style="3" customWidth="1"/>
    <col min="4107" max="4107" width="12" style="3" customWidth="1"/>
    <col min="4108" max="4110" width="9.1796875" style="3"/>
    <col min="4111" max="4113" width="10" style="3" bestFit="1" customWidth="1"/>
    <col min="4114" max="4352" width="9.1796875" style="3"/>
    <col min="4353" max="4353" width="7.7265625" style="3" customWidth="1"/>
    <col min="4354" max="4354" width="7.54296875" style="3" customWidth="1"/>
    <col min="4355" max="4355" width="10.7265625" style="3" customWidth="1"/>
    <col min="4356" max="4356" width="11.81640625" style="3" customWidth="1"/>
    <col min="4357" max="4357" width="10.7265625" style="3" customWidth="1"/>
    <col min="4358" max="4359" width="9.81640625" style="3" customWidth="1"/>
    <col min="4360" max="4360" width="11.81640625" style="3" customWidth="1"/>
    <col min="4361" max="4361" width="10.54296875" style="3" customWidth="1"/>
    <col min="4362" max="4362" width="10.81640625" style="3" customWidth="1"/>
    <col min="4363" max="4363" width="12" style="3" customWidth="1"/>
    <col min="4364" max="4366" width="9.1796875" style="3"/>
    <col min="4367" max="4369" width="10" style="3" bestFit="1" customWidth="1"/>
    <col min="4370" max="4608" width="9.1796875" style="3"/>
    <col min="4609" max="4609" width="7.7265625" style="3" customWidth="1"/>
    <col min="4610" max="4610" width="7.54296875" style="3" customWidth="1"/>
    <col min="4611" max="4611" width="10.7265625" style="3" customWidth="1"/>
    <col min="4612" max="4612" width="11.81640625" style="3" customWidth="1"/>
    <col min="4613" max="4613" width="10.7265625" style="3" customWidth="1"/>
    <col min="4614" max="4615" width="9.81640625" style="3" customWidth="1"/>
    <col min="4616" max="4616" width="11.81640625" style="3" customWidth="1"/>
    <col min="4617" max="4617" width="10.54296875" style="3" customWidth="1"/>
    <col min="4618" max="4618" width="10.81640625" style="3" customWidth="1"/>
    <col min="4619" max="4619" width="12" style="3" customWidth="1"/>
    <col min="4620" max="4622" width="9.1796875" style="3"/>
    <col min="4623" max="4625" width="10" style="3" bestFit="1" customWidth="1"/>
    <col min="4626" max="4864" width="9.1796875" style="3"/>
    <col min="4865" max="4865" width="7.7265625" style="3" customWidth="1"/>
    <col min="4866" max="4866" width="7.54296875" style="3" customWidth="1"/>
    <col min="4867" max="4867" width="10.7265625" style="3" customWidth="1"/>
    <col min="4868" max="4868" width="11.81640625" style="3" customWidth="1"/>
    <col min="4869" max="4869" width="10.7265625" style="3" customWidth="1"/>
    <col min="4870" max="4871" width="9.81640625" style="3" customWidth="1"/>
    <col min="4872" max="4872" width="11.81640625" style="3" customWidth="1"/>
    <col min="4873" max="4873" width="10.54296875" style="3" customWidth="1"/>
    <col min="4874" max="4874" width="10.81640625" style="3" customWidth="1"/>
    <col min="4875" max="4875" width="12" style="3" customWidth="1"/>
    <col min="4876" max="4878" width="9.1796875" style="3"/>
    <col min="4879" max="4881" width="10" style="3" bestFit="1" customWidth="1"/>
    <col min="4882" max="5120" width="9.1796875" style="3"/>
    <col min="5121" max="5121" width="7.7265625" style="3" customWidth="1"/>
    <col min="5122" max="5122" width="7.54296875" style="3" customWidth="1"/>
    <col min="5123" max="5123" width="10.7265625" style="3" customWidth="1"/>
    <col min="5124" max="5124" width="11.81640625" style="3" customWidth="1"/>
    <col min="5125" max="5125" width="10.7265625" style="3" customWidth="1"/>
    <col min="5126" max="5127" width="9.81640625" style="3" customWidth="1"/>
    <col min="5128" max="5128" width="11.81640625" style="3" customWidth="1"/>
    <col min="5129" max="5129" width="10.54296875" style="3" customWidth="1"/>
    <col min="5130" max="5130" width="10.81640625" style="3" customWidth="1"/>
    <col min="5131" max="5131" width="12" style="3" customWidth="1"/>
    <col min="5132" max="5134" width="9.1796875" style="3"/>
    <col min="5135" max="5137" width="10" style="3" bestFit="1" customWidth="1"/>
    <col min="5138" max="5376" width="9.1796875" style="3"/>
    <col min="5377" max="5377" width="7.7265625" style="3" customWidth="1"/>
    <col min="5378" max="5378" width="7.54296875" style="3" customWidth="1"/>
    <col min="5379" max="5379" width="10.7265625" style="3" customWidth="1"/>
    <col min="5380" max="5380" width="11.81640625" style="3" customWidth="1"/>
    <col min="5381" max="5381" width="10.7265625" style="3" customWidth="1"/>
    <col min="5382" max="5383" width="9.81640625" style="3" customWidth="1"/>
    <col min="5384" max="5384" width="11.81640625" style="3" customWidth="1"/>
    <col min="5385" max="5385" width="10.54296875" style="3" customWidth="1"/>
    <col min="5386" max="5386" width="10.81640625" style="3" customWidth="1"/>
    <col min="5387" max="5387" width="12" style="3" customWidth="1"/>
    <col min="5388" max="5390" width="9.1796875" style="3"/>
    <col min="5391" max="5393" width="10" style="3" bestFit="1" customWidth="1"/>
    <col min="5394" max="5632" width="9.1796875" style="3"/>
    <col min="5633" max="5633" width="7.7265625" style="3" customWidth="1"/>
    <col min="5634" max="5634" width="7.54296875" style="3" customWidth="1"/>
    <col min="5635" max="5635" width="10.7265625" style="3" customWidth="1"/>
    <col min="5636" max="5636" width="11.81640625" style="3" customWidth="1"/>
    <col min="5637" max="5637" width="10.7265625" style="3" customWidth="1"/>
    <col min="5638" max="5639" width="9.81640625" style="3" customWidth="1"/>
    <col min="5640" max="5640" width="11.81640625" style="3" customWidth="1"/>
    <col min="5641" max="5641" width="10.54296875" style="3" customWidth="1"/>
    <col min="5642" max="5642" width="10.81640625" style="3" customWidth="1"/>
    <col min="5643" max="5643" width="12" style="3" customWidth="1"/>
    <col min="5644" max="5646" width="9.1796875" style="3"/>
    <col min="5647" max="5649" width="10" style="3" bestFit="1" customWidth="1"/>
    <col min="5650" max="5888" width="9.1796875" style="3"/>
    <col min="5889" max="5889" width="7.7265625" style="3" customWidth="1"/>
    <col min="5890" max="5890" width="7.54296875" style="3" customWidth="1"/>
    <col min="5891" max="5891" width="10.7265625" style="3" customWidth="1"/>
    <col min="5892" max="5892" width="11.81640625" style="3" customWidth="1"/>
    <col min="5893" max="5893" width="10.7265625" style="3" customWidth="1"/>
    <col min="5894" max="5895" width="9.81640625" style="3" customWidth="1"/>
    <col min="5896" max="5896" width="11.81640625" style="3" customWidth="1"/>
    <col min="5897" max="5897" width="10.54296875" style="3" customWidth="1"/>
    <col min="5898" max="5898" width="10.81640625" style="3" customWidth="1"/>
    <col min="5899" max="5899" width="12" style="3" customWidth="1"/>
    <col min="5900" max="5902" width="9.1796875" style="3"/>
    <col min="5903" max="5905" width="10" style="3" bestFit="1" customWidth="1"/>
    <col min="5906" max="6144" width="9.1796875" style="3"/>
    <col min="6145" max="6145" width="7.7265625" style="3" customWidth="1"/>
    <col min="6146" max="6146" width="7.54296875" style="3" customWidth="1"/>
    <col min="6147" max="6147" width="10.7265625" style="3" customWidth="1"/>
    <col min="6148" max="6148" width="11.81640625" style="3" customWidth="1"/>
    <col min="6149" max="6149" width="10.7265625" style="3" customWidth="1"/>
    <col min="6150" max="6151" width="9.81640625" style="3" customWidth="1"/>
    <col min="6152" max="6152" width="11.81640625" style="3" customWidth="1"/>
    <col min="6153" max="6153" width="10.54296875" style="3" customWidth="1"/>
    <col min="6154" max="6154" width="10.81640625" style="3" customWidth="1"/>
    <col min="6155" max="6155" width="12" style="3" customWidth="1"/>
    <col min="6156" max="6158" width="9.1796875" style="3"/>
    <col min="6159" max="6161" width="10" style="3" bestFit="1" customWidth="1"/>
    <col min="6162" max="6400" width="9.1796875" style="3"/>
    <col min="6401" max="6401" width="7.7265625" style="3" customWidth="1"/>
    <col min="6402" max="6402" width="7.54296875" style="3" customWidth="1"/>
    <col min="6403" max="6403" width="10.7265625" style="3" customWidth="1"/>
    <col min="6404" max="6404" width="11.81640625" style="3" customWidth="1"/>
    <col min="6405" max="6405" width="10.7265625" style="3" customWidth="1"/>
    <col min="6406" max="6407" width="9.81640625" style="3" customWidth="1"/>
    <col min="6408" max="6408" width="11.81640625" style="3" customWidth="1"/>
    <col min="6409" max="6409" width="10.54296875" style="3" customWidth="1"/>
    <col min="6410" max="6410" width="10.81640625" style="3" customWidth="1"/>
    <col min="6411" max="6411" width="12" style="3" customWidth="1"/>
    <col min="6412" max="6414" width="9.1796875" style="3"/>
    <col min="6415" max="6417" width="10" style="3" bestFit="1" customWidth="1"/>
    <col min="6418" max="6656" width="9.1796875" style="3"/>
    <col min="6657" max="6657" width="7.7265625" style="3" customWidth="1"/>
    <col min="6658" max="6658" width="7.54296875" style="3" customWidth="1"/>
    <col min="6659" max="6659" width="10.7265625" style="3" customWidth="1"/>
    <col min="6660" max="6660" width="11.81640625" style="3" customWidth="1"/>
    <col min="6661" max="6661" width="10.7265625" style="3" customWidth="1"/>
    <col min="6662" max="6663" width="9.81640625" style="3" customWidth="1"/>
    <col min="6664" max="6664" width="11.81640625" style="3" customWidth="1"/>
    <col min="6665" max="6665" width="10.54296875" style="3" customWidth="1"/>
    <col min="6666" max="6666" width="10.81640625" style="3" customWidth="1"/>
    <col min="6667" max="6667" width="12" style="3" customWidth="1"/>
    <col min="6668" max="6670" width="9.1796875" style="3"/>
    <col min="6671" max="6673" width="10" style="3" bestFit="1" customWidth="1"/>
    <col min="6674" max="6912" width="9.1796875" style="3"/>
    <col min="6913" max="6913" width="7.7265625" style="3" customWidth="1"/>
    <col min="6914" max="6914" width="7.54296875" style="3" customWidth="1"/>
    <col min="6915" max="6915" width="10.7265625" style="3" customWidth="1"/>
    <col min="6916" max="6916" width="11.81640625" style="3" customWidth="1"/>
    <col min="6917" max="6917" width="10.7265625" style="3" customWidth="1"/>
    <col min="6918" max="6919" width="9.81640625" style="3" customWidth="1"/>
    <col min="6920" max="6920" width="11.81640625" style="3" customWidth="1"/>
    <col min="6921" max="6921" width="10.54296875" style="3" customWidth="1"/>
    <col min="6922" max="6922" width="10.81640625" style="3" customWidth="1"/>
    <col min="6923" max="6923" width="12" style="3" customWidth="1"/>
    <col min="6924" max="6926" width="9.1796875" style="3"/>
    <col min="6927" max="6929" width="10" style="3" bestFit="1" customWidth="1"/>
    <col min="6930" max="7168" width="9.1796875" style="3"/>
    <col min="7169" max="7169" width="7.7265625" style="3" customWidth="1"/>
    <col min="7170" max="7170" width="7.54296875" style="3" customWidth="1"/>
    <col min="7171" max="7171" width="10.7265625" style="3" customWidth="1"/>
    <col min="7172" max="7172" width="11.81640625" style="3" customWidth="1"/>
    <col min="7173" max="7173" width="10.7265625" style="3" customWidth="1"/>
    <col min="7174" max="7175" width="9.81640625" style="3" customWidth="1"/>
    <col min="7176" max="7176" width="11.81640625" style="3" customWidth="1"/>
    <col min="7177" max="7177" width="10.54296875" style="3" customWidth="1"/>
    <col min="7178" max="7178" width="10.81640625" style="3" customWidth="1"/>
    <col min="7179" max="7179" width="12" style="3" customWidth="1"/>
    <col min="7180" max="7182" width="9.1796875" style="3"/>
    <col min="7183" max="7185" width="10" style="3" bestFit="1" customWidth="1"/>
    <col min="7186" max="7424" width="9.1796875" style="3"/>
    <col min="7425" max="7425" width="7.7265625" style="3" customWidth="1"/>
    <col min="7426" max="7426" width="7.54296875" style="3" customWidth="1"/>
    <col min="7427" max="7427" width="10.7265625" style="3" customWidth="1"/>
    <col min="7428" max="7428" width="11.81640625" style="3" customWidth="1"/>
    <col min="7429" max="7429" width="10.7265625" style="3" customWidth="1"/>
    <col min="7430" max="7431" width="9.81640625" style="3" customWidth="1"/>
    <col min="7432" max="7432" width="11.81640625" style="3" customWidth="1"/>
    <col min="7433" max="7433" width="10.54296875" style="3" customWidth="1"/>
    <col min="7434" max="7434" width="10.81640625" style="3" customWidth="1"/>
    <col min="7435" max="7435" width="12" style="3" customWidth="1"/>
    <col min="7436" max="7438" width="9.1796875" style="3"/>
    <col min="7439" max="7441" width="10" style="3" bestFit="1" customWidth="1"/>
    <col min="7442" max="7680" width="9.1796875" style="3"/>
    <col min="7681" max="7681" width="7.7265625" style="3" customWidth="1"/>
    <col min="7682" max="7682" width="7.54296875" style="3" customWidth="1"/>
    <col min="7683" max="7683" width="10.7265625" style="3" customWidth="1"/>
    <col min="7684" max="7684" width="11.81640625" style="3" customWidth="1"/>
    <col min="7685" max="7685" width="10.7265625" style="3" customWidth="1"/>
    <col min="7686" max="7687" width="9.81640625" style="3" customWidth="1"/>
    <col min="7688" max="7688" width="11.81640625" style="3" customWidth="1"/>
    <col min="7689" max="7689" width="10.54296875" style="3" customWidth="1"/>
    <col min="7690" max="7690" width="10.81640625" style="3" customWidth="1"/>
    <col min="7691" max="7691" width="12" style="3" customWidth="1"/>
    <col min="7692" max="7694" width="9.1796875" style="3"/>
    <col min="7695" max="7697" width="10" style="3" bestFit="1" customWidth="1"/>
    <col min="7698" max="7936" width="9.1796875" style="3"/>
    <col min="7937" max="7937" width="7.7265625" style="3" customWidth="1"/>
    <col min="7938" max="7938" width="7.54296875" style="3" customWidth="1"/>
    <col min="7939" max="7939" width="10.7265625" style="3" customWidth="1"/>
    <col min="7940" max="7940" width="11.81640625" style="3" customWidth="1"/>
    <col min="7941" max="7941" width="10.7265625" style="3" customWidth="1"/>
    <col min="7942" max="7943" width="9.81640625" style="3" customWidth="1"/>
    <col min="7944" max="7944" width="11.81640625" style="3" customWidth="1"/>
    <col min="7945" max="7945" width="10.54296875" style="3" customWidth="1"/>
    <col min="7946" max="7946" width="10.81640625" style="3" customWidth="1"/>
    <col min="7947" max="7947" width="12" style="3" customWidth="1"/>
    <col min="7948" max="7950" width="9.1796875" style="3"/>
    <col min="7951" max="7953" width="10" style="3" bestFit="1" customWidth="1"/>
    <col min="7954" max="8192" width="9.1796875" style="3"/>
    <col min="8193" max="8193" width="7.7265625" style="3" customWidth="1"/>
    <col min="8194" max="8194" width="7.54296875" style="3" customWidth="1"/>
    <col min="8195" max="8195" width="10.7265625" style="3" customWidth="1"/>
    <col min="8196" max="8196" width="11.81640625" style="3" customWidth="1"/>
    <col min="8197" max="8197" width="10.7265625" style="3" customWidth="1"/>
    <col min="8198" max="8199" width="9.81640625" style="3" customWidth="1"/>
    <col min="8200" max="8200" width="11.81640625" style="3" customWidth="1"/>
    <col min="8201" max="8201" width="10.54296875" style="3" customWidth="1"/>
    <col min="8202" max="8202" width="10.81640625" style="3" customWidth="1"/>
    <col min="8203" max="8203" width="12" style="3" customWidth="1"/>
    <col min="8204" max="8206" width="9.1796875" style="3"/>
    <col min="8207" max="8209" width="10" style="3" bestFit="1" customWidth="1"/>
    <col min="8210" max="8448" width="9.1796875" style="3"/>
    <col min="8449" max="8449" width="7.7265625" style="3" customWidth="1"/>
    <col min="8450" max="8450" width="7.54296875" style="3" customWidth="1"/>
    <col min="8451" max="8451" width="10.7265625" style="3" customWidth="1"/>
    <col min="8452" max="8452" width="11.81640625" style="3" customWidth="1"/>
    <col min="8453" max="8453" width="10.7265625" style="3" customWidth="1"/>
    <col min="8454" max="8455" width="9.81640625" style="3" customWidth="1"/>
    <col min="8456" max="8456" width="11.81640625" style="3" customWidth="1"/>
    <col min="8457" max="8457" width="10.54296875" style="3" customWidth="1"/>
    <col min="8458" max="8458" width="10.81640625" style="3" customWidth="1"/>
    <col min="8459" max="8459" width="12" style="3" customWidth="1"/>
    <col min="8460" max="8462" width="9.1796875" style="3"/>
    <col min="8463" max="8465" width="10" style="3" bestFit="1" customWidth="1"/>
    <col min="8466" max="8704" width="9.1796875" style="3"/>
    <col min="8705" max="8705" width="7.7265625" style="3" customWidth="1"/>
    <col min="8706" max="8706" width="7.54296875" style="3" customWidth="1"/>
    <col min="8707" max="8707" width="10.7265625" style="3" customWidth="1"/>
    <col min="8708" max="8708" width="11.81640625" style="3" customWidth="1"/>
    <col min="8709" max="8709" width="10.7265625" style="3" customWidth="1"/>
    <col min="8710" max="8711" width="9.81640625" style="3" customWidth="1"/>
    <col min="8712" max="8712" width="11.81640625" style="3" customWidth="1"/>
    <col min="8713" max="8713" width="10.54296875" style="3" customWidth="1"/>
    <col min="8714" max="8714" width="10.81640625" style="3" customWidth="1"/>
    <col min="8715" max="8715" width="12" style="3" customWidth="1"/>
    <col min="8716" max="8718" width="9.1796875" style="3"/>
    <col min="8719" max="8721" width="10" style="3" bestFit="1" customWidth="1"/>
    <col min="8722" max="8960" width="9.1796875" style="3"/>
    <col min="8961" max="8961" width="7.7265625" style="3" customWidth="1"/>
    <col min="8962" max="8962" width="7.54296875" style="3" customWidth="1"/>
    <col min="8963" max="8963" width="10.7265625" style="3" customWidth="1"/>
    <col min="8964" max="8964" width="11.81640625" style="3" customWidth="1"/>
    <col min="8965" max="8965" width="10.7265625" style="3" customWidth="1"/>
    <col min="8966" max="8967" width="9.81640625" style="3" customWidth="1"/>
    <col min="8968" max="8968" width="11.81640625" style="3" customWidth="1"/>
    <col min="8969" max="8969" width="10.54296875" style="3" customWidth="1"/>
    <col min="8970" max="8970" width="10.81640625" style="3" customWidth="1"/>
    <col min="8971" max="8971" width="12" style="3" customWidth="1"/>
    <col min="8972" max="8974" width="9.1796875" style="3"/>
    <col min="8975" max="8977" width="10" style="3" bestFit="1" customWidth="1"/>
    <col min="8978" max="9216" width="9.1796875" style="3"/>
    <col min="9217" max="9217" width="7.7265625" style="3" customWidth="1"/>
    <col min="9218" max="9218" width="7.54296875" style="3" customWidth="1"/>
    <col min="9219" max="9219" width="10.7265625" style="3" customWidth="1"/>
    <col min="9220" max="9220" width="11.81640625" style="3" customWidth="1"/>
    <col min="9221" max="9221" width="10.7265625" style="3" customWidth="1"/>
    <col min="9222" max="9223" width="9.81640625" style="3" customWidth="1"/>
    <col min="9224" max="9224" width="11.81640625" style="3" customWidth="1"/>
    <col min="9225" max="9225" width="10.54296875" style="3" customWidth="1"/>
    <col min="9226" max="9226" width="10.81640625" style="3" customWidth="1"/>
    <col min="9227" max="9227" width="12" style="3" customWidth="1"/>
    <col min="9228" max="9230" width="9.1796875" style="3"/>
    <col min="9231" max="9233" width="10" style="3" bestFit="1" customWidth="1"/>
    <col min="9234" max="9472" width="9.1796875" style="3"/>
    <col min="9473" max="9473" width="7.7265625" style="3" customWidth="1"/>
    <col min="9474" max="9474" width="7.54296875" style="3" customWidth="1"/>
    <col min="9475" max="9475" width="10.7265625" style="3" customWidth="1"/>
    <col min="9476" max="9476" width="11.81640625" style="3" customWidth="1"/>
    <col min="9477" max="9477" width="10.7265625" style="3" customWidth="1"/>
    <col min="9478" max="9479" width="9.81640625" style="3" customWidth="1"/>
    <col min="9480" max="9480" width="11.81640625" style="3" customWidth="1"/>
    <col min="9481" max="9481" width="10.54296875" style="3" customWidth="1"/>
    <col min="9482" max="9482" width="10.81640625" style="3" customWidth="1"/>
    <col min="9483" max="9483" width="12" style="3" customWidth="1"/>
    <col min="9484" max="9486" width="9.1796875" style="3"/>
    <col min="9487" max="9489" width="10" style="3" bestFit="1" customWidth="1"/>
    <col min="9490" max="9728" width="9.1796875" style="3"/>
    <col min="9729" max="9729" width="7.7265625" style="3" customWidth="1"/>
    <col min="9730" max="9730" width="7.54296875" style="3" customWidth="1"/>
    <col min="9731" max="9731" width="10.7265625" style="3" customWidth="1"/>
    <col min="9732" max="9732" width="11.81640625" style="3" customWidth="1"/>
    <col min="9733" max="9733" width="10.7265625" style="3" customWidth="1"/>
    <col min="9734" max="9735" width="9.81640625" style="3" customWidth="1"/>
    <col min="9736" max="9736" width="11.81640625" style="3" customWidth="1"/>
    <col min="9737" max="9737" width="10.54296875" style="3" customWidth="1"/>
    <col min="9738" max="9738" width="10.81640625" style="3" customWidth="1"/>
    <col min="9739" max="9739" width="12" style="3" customWidth="1"/>
    <col min="9740" max="9742" width="9.1796875" style="3"/>
    <col min="9743" max="9745" width="10" style="3" bestFit="1" customWidth="1"/>
    <col min="9746" max="9984" width="9.1796875" style="3"/>
    <col min="9985" max="9985" width="7.7265625" style="3" customWidth="1"/>
    <col min="9986" max="9986" width="7.54296875" style="3" customWidth="1"/>
    <col min="9987" max="9987" width="10.7265625" style="3" customWidth="1"/>
    <col min="9988" max="9988" width="11.81640625" style="3" customWidth="1"/>
    <col min="9989" max="9989" width="10.7265625" style="3" customWidth="1"/>
    <col min="9990" max="9991" width="9.81640625" style="3" customWidth="1"/>
    <col min="9992" max="9992" width="11.81640625" style="3" customWidth="1"/>
    <col min="9993" max="9993" width="10.54296875" style="3" customWidth="1"/>
    <col min="9994" max="9994" width="10.81640625" style="3" customWidth="1"/>
    <col min="9995" max="9995" width="12" style="3" customWidth="1"/>
    <col min="9996" max="9998" width="9.1796875" style="3"/>
    <col min="9999" max="10001" width="10" style="3" bestFit="1" customWidth="1"/>
    <col min="10002" max="10240" width="9.1796875" style="3"/>
    <col min="10241" max="10241" width="7.7265625" style="3" customWidth="1"/>
    <col min="10242" max="10242" width="7.54296875" style="3" customWidth="1"/>
    <col min="10243" max="10243" width="10.7265625" style="3" customWidth="1"/>
    <col min="10244" max="10244" width="11.81640625" style="3" customWidth="1"/>
    <col min="10245" max="10245" width="10.7265625" style="3" customWidth="1"/>
    <col min="10246" max="10247" width="9.81640625" style="3" customWidth="1"/>
    <col min="10248" max="10248" width="11.81640625" style="3" customWidth="1"/>
    <col min="10249" max="10249" width="10.54296875" style="3" customWidth="1"/>
    <col min="10250" max="10250" width="10.81640625" style="3" customWidth="1"/>
    <col min="10251" max="10251" width="12" style="3" customWidth="1"/>
    <col min="10252" max="10254" width="9.1796875" style="3"/>
    <col min="10255" max="10257" width="10" style="3" bestFit="1" customWidth="1"/>
    <col min="10258" max="10496" width="9.1796875" style="3"/>
    <col min="10497" max="10497" width="7.7265625" style="3" customWidth="1"/>
    <col min="10498" max="10498" width="7.54296875" style="3" customWidth="1"/>
    <col min="10499" max="10499" width="10.7265625" style="3" customWidth="1"/>
    <col min="10500" max="10500" width="11.81640625" style="3" customWidth="1"/>
    <col min="10501" max="10501" width="10.7265625" style="3" customWidth="1"/>
    <col min="10502" max="10503" width="9.81640625" style="3" customWidth="1"/>
    <col min="10504" max="10504" width="11.81640625" style="3" customWidth="1"/>
    <col min="10505" max="10505" width="10.54296875" style="3" customWidth="1"/>
    <col min="10506" max="10506" width="10.81640625" style="3" customWidth="1"/>
    <col min="10507" max="10507" width="12" style="3" customWidth="1"/>
    <col min="10508" max="10510" width="9.1796875" style="3"/>
    <col min="10511" max="10513" width="10" style="3" bestFit="1" customWidth="1"/>
    <col min="10514" max="10752" width="9.1796875" style="3"/>
    <col min="10753" max="10753" width="7.7265625" style="3" customWidth="1"/>
    <col min="10754" max="10754" width="7.54296875" style="3" customWidth="1"/>
    <col min="10755" max="10755" width="10.7265625" style="3" customWidth="1"/>
    <col min="10756" max="10756" width="11.81640625" style="3" customWidth="1"/>
    <col min="10757" max="10757" width="10.7265625" style="3" customWidth="1"/>
    <col min="10758" max="10759" width="9.81640625" style="3" customWidth="1"/>
    <col min="10760" max="10760" width="11.81640625" style="3" customWidth="1"/>
    <col min="10761" max="10761" width="10.54296875" style="3" customWidth="1"/>
    <col min="10762" max="10762" width="10.81640625" style="3" customWidth="1"/>
    <col min="10763" max="10763" width="12" style="3" customWidth="1"/>
    <col min="10764" max="10766" width="9.1796875" style="3"/>
    <col min="10767" max="10769" width="10" style="3" bestFit="1" customWidth="1"/>
    <col min="10770" max="11008" width="9.1796875" style="3"/>
    <col min="11009" max="11009" width="7.7265625" style="3" customWidth="1"/>
    <col min="11010" max="11010" width="7.54296875" style="3" customWidth="1"/>
    <col min="11011" max="11011" width="10.7265625" style="3" customWidth="1"/>
    <col min="11012" max="11012" width="11.81640625" style="3" customWidth="1"/>
    <col min="11013" max="11013" width="10.7265625" style="3" customWidth="1"/>
    <col min="11014" max="11015" width="9.81640625" style="3" customWidth="1"/>
    <col min="11016" max="11016" width="11.81640625" style="3" customWidth="1"/>
    <col min="11017" max="11017" width="10.54296875" style="3" customWidth="1"/>
    <col min="11018" max="11018" width="10.81640625" style="3" customWidth="1"/>
    <col min="11019" max="11019" width="12" style="3" customWidth="1"/>
    <col min="11020" max="11022" width="9.1796875" style="3"/>
    <col min="11023" max="11025" width="10" style="3" bestFit="1" customWidth="1"/>
    <col min="11026" max="11264" width="9.1796875" style="3"/>
    <col min="11265" max="11265" width="7.7265625" style="3" customWidth="1"/>
    <col min="11266" max="11266" width="7.54296875" style="3" customWidth="1"/>
    <col min="11267" max="11267" width="10.7265625" style="3" customWidth="1"/>
    <col min="11268" max="11268" width="11.81640625" style="3" customWidth="1"/>
    <col min="11269" max="11269" width="10.7265625" style="3" customWidth="1"/>
    <col min="11270" max="11271" width="9.81640625" style="3" customWidth="1"/>
    <col min="11272" max="11272" width="11.81640625" style="3" customWidth="1"/>
    <col min="11273" max="11273" width="10.54296875" style="3" customWidth="1"/>
    <col min="11274" max="11274" width="10.81640625" style="3" customWidth="1"/>
    <col min="11275" max="11275" width="12" style="3" customWidth="1"/>
    <col min="11276" max="11278" width="9.1796875" style="3"/>
    <col min="11279" max="11281" width="10" style="3" bestFit="1" customWidth="1"/>
    <col min="11282" max="11520" width="9.1796875" style="3"/>
    <col min="11521" max="11521" width="7.7265625" style="3" customWidth="1"/>
    <col min="11522" max="11522" width="7.54296875" style="3" customWidth="1"/>
    <col min="11523" max="11523" width="10.7265625" style="3" customWidth="1"/>
    <col min="11524" max="11524" width="11.81640625" style="3" customWidth="1"/>
    <col min="11525" max="11525" width="10.7265625" style="3" customWidth="1"/>
    <col min="11526" max="11527" width="9.81640625" style="3" customWidth="1"/>
    <col min="11528" max="11528" width="11.81640625" style="3" customWidth="1"/>
    <col min="11529" max="11529" width="10.54296875" style="3" customWidth="1"/>
    <col min="11530" max="11530" width="10.81640625" style="3" customWidth="1"/>
    <col min="11531" max="11531" width="12" style="3" customWidth="1"/>
    <col min="11532" max="11534" width="9.1796875" style="3"/>
    <col min="11535" max="11537" width="10" style="3" bestFit="1" customWidth="1"/>
    <col min="11538" max="11776" width="9.1796875" style="3"/>
    <col min="11777" max="11777" width="7.7265625" style="3" customWidth="1"/>
    <col min="11778" max="11778" width="7.54296875" style="3" customWidth="1"/>
    <col min="11779" max="11779" width="10.7265625" style="3" customWidth="1"/>
    <col min="11780" max="11780" width="11.81640625" style="3" customWidth="1"/>
    <col min="11781" max="11781" width="10.7265625" style="3" customWidth="1"/>
    <col min="11782" max="11783" width="9.81640625" style="3" customWidth="1"/>
    <col min="11784" max="11784" width="11.81640625" style="3" customWidth="1"/>
    <col min="11785" max="11785" width="10.54296875" style="3" customWidth="1"/>
    <col min="11786" max="11786" width="10.81640625" style="3" customWidth="1"/>
    <col min="11787" max="11787" width="12" style="3" customWidth="1"/>
    <col min="11788" max="11790" width="9.1796875" style="3"/>
    <col min="11791" max="11793" width="10" style="3" bestFit="1" customWidth="1"/>
    <col min="11794" max="12032" width="9.1796875" style="3"/>
    <col min="12033" max="12033" width="7.7265625" style="3" customWidth="1"/>
    <col min="12034" max="12034" width="7.54296875" style="3" customWidth="1"/>
    <col min="12035" max="12035" width="10.7265625" style="3" customWidth="1"/>
    <col min="12036" max="12036" width="11.81640625" style="3" customWidth="1"/>
    <col min="12037" max="12037" width="10.7265625" style="3" customWidth="1"/>
    <col min="12038" max="12039" width="9.81640625" style="3" customWidth="1"/>
    <col min="12040" max="12040" width="11.81640625" style="3" customWidth="1"/>
    <col min="12041" max="12041" width="10.54296875" style="3" customWidth="1"/>
    <col min="12042" max="12042" width="10.81640625" style="3" customWidth="1"/>
    <col min="12043" max="12043" width="12" style="3" customWidth="1"/>
    <col min="12044" max="12046" width="9.1796875" style="3"/>
    <col min="12047" max="12049" width="10" style="3" bestFit="1" customWidth="1"/>
    <col min="12050" max="12288" width="9.1796875" style="3"/>
    <col min="12289" max="12289" width="7.7265625" style="3" customWidth="1"/>
    <col min="12290" max="12290" width="7.54296875" style="3" customWidth="1"/>
    <col min="12291" max="12291" width="10.7265625" style="3" customWidth="1"/>
    <col min="12292" max="12292" width="11.81640625" style="3" customWidth="1"/>
    <col min="12293" max="12293" width="10.7265625" style="3" customWidth="1"/>
    <col min="12294" max="12295" width="9.81640625" style="3" customWidth="1"/>
    <col min="12296" max="12296" width="11.81640625" style="3" customWidth="1"/>
    <col min="12297" max="12297" width="10.54296875" style="3" customWidth="1"/>
    <col min="12298" max="12298" width="10.81640625" style="3" customWidth="1"/>
    <col min="12299" max="12299" width="12" style="3" customWidth="1"/>
    <col min="12300" max="12302" width="9.1796875" style="3"/>
    <col min="12303" max="12305" width="10" style="3" bestFit="1" customWidth="1"/>
    <col min="12306" max="12544" width="9.1796875" style="3"/>
    <col min="12545" max="12545" width="7.7265625" style="3" customWidth="1"/>
    <col min="12546" max="12546" width="7.54296875" style="3" customWidth="1"/>
    <col min="12547" max="12547" width="10.7265625" style="3" customWidth="1"/>
    <col min="12548" max="12548" width="11.81640625" style="3" customWidth="1"/>
    <col min="12549" max="12549" width="10.7265625" style="3" customWidth="1"/>
    <col min="12550" max="12551" width="9.81640625" style="3" customWidth="1"/>
    <col min="12552" max="12552" width="11.81640625" style="3" customWidth="1"/>
    <col min="12553" max="12553" width="10.54296875" style="3" customWidth="1"/>
    <col min="12554" max="12554" width="10.81640625" style="3" customWidth="1"/>
    <col min="12555" max="12555" width="12" style="3" customWidth="1"/>
    <col min="12556" max="12558" width="9.1796875" style="3"/>
    <col min="12559" max="12561" width="10" style="3" bestFit="1" customWidth="1"/>
    <col min="12562" max="12800" width="9.1796875" style="3"/>
    <col min="12801" max="12801" width="7.7265625" style="3" customWidth="1"/>
    <col min="12802" max="12802" width="7.54296875" style="3" customWidth="1"/>
    <col min="12803" max="12803" width="10.7265625" style="3" customWidth="1"/>
    <col min="12804" max="12804" width="11.81640625" style="3" customWidth="1"/>
    <col min="12805" max="12805" width="10.7265625" style="3" customWidth="1"/>
    <col min="12806" max="12807" width="9.81640625" style="3" customWidth="1"/>
    <col min="12808" max="12808" width="11.81640625" style="3" customWidth="1"/>
    <col min="12809" max="12809" width="10.54296875" style="3" customWidth="1"/>
    <col min="12810" max="12810" width="10.81640625" style="3" customWidth="1"/>
    <col min="12811" max="12811" width="12" style="3" customWidth="1"/>
    <col min="12812" max="12814" width="9.1796875" style="3"/>
    <col min="12815" max="12817" width="10" style="3" bestFit="1" customWidth="1"/>
    <col min="12818" max="13056" width="9.1796875" style="3"/>
    <col min="13057" max="13057" width="7.7265625" style="3" customWidth="1"/>
    <col min="13058" max="13058" width="7.54296875" style="3" customWidth="1"/>
    <col min="13059" max="13059" width="10.7265625" style="3" customWidth="1"/>
    <col min="13060" max="13060" width="11.81640625" style="3" customWidth="1"/>
    <col min="13061" max="13061" width="10.7265625" style="3" customWidth="1"/>
    <col min="13062" max="13063" width="9.81640625" style="3" customWidth="1"/>
    <col min="13064" max="13064" width="11.81640625" style="3" customWidth="1"/>
    <col min="13065" max="13065" width="10.54296875" style="3" customWidth="1"/>
    <col min="13066" max="13066" width="10.81640625" style="3" customWidth="1"/>
    <col min="13067" max="13067" width="12" style="3" customWidth="1"/>
    <col min="13068" max="13070" width="9.1796875" style="3"/>
    <col min="13071" max="13073" width="10" style="3" bestFit="1" customWidth="1"/>
    <col min="13074" max="13312" width="9.1796875" style="3"/>
    <col min="13313" max="13313" width="7.7265625" style="3" customWidth="1"/>
    <col min="13314" max="13314" width="7.54296875" style="3" customWidth="1"/>
    <col min="13315" max="13315" width="10.7265625" style="3" customWidth="1"/>
    <col min="13316" max="13316" width="11.81640625" style="3" customWidth="1"/>
    <col min="13317" max="13317" width="10.7265625" style="3" customWidth="1"/>
    <col min="13318" max="13319" width="9.81640625" style="3" customWidth="1"/>
    <col min="13320" max="13320" width="11.81640625" style="3" customWidth="1"/>
    <col min="13321" max="13321" width="10.54296875" style="3" customWidth="1"/>
    <col min="13322" max="13322" width="10.81640625" style="3" customWidth="1"/>
    <col min="13323" max="13323" width="12" style="3" customWidth="1"/>
    <col min="13324" max="13326" width="9.1796875" style="3"/>
    <col min="13327" max="13329" width="10" style="3" bestFit="1" customWidth="1"/>
    <col min="13330" max="13568" width="9.1796875" style="3"/>
    <col min="13569" max="13569" width="7.7265625" style="3" customWidth="1"/>
    <col min="13570" max="13570" width="7.54296875" style="3" customWidth="1"/>
    <col min="13571" max="13571" width="10.7265625" style="3" customWidth="1"/>
    <col min="13572" max="13572" width="11.81640625" style="3" customWidth="1"/>
    <col min="13573" max="13573" width="10.7265625" style="3" customWidth="1"/>
    <col min="13574" max="13575" width="9.81640625" style="3" customWidth="1"/>
    <col min="13576" max="13576" width="11.81640625" style="3" customWidth="1"/>
    <col min="13577" max="13577" width="10.54296875" style="3" customWidth="1"/>
    <col min="13578" max="13578" width="10.81640625" style="3" customWidth="1"/>
    <col min="13579" max="13579" width="12" style="3" customWidth="1"/>
    <col min="13580" max="13582" width="9.1796875" style="3"/>
    <col min="13583" max="13585" width="10" style="3" bestFit="1" customWidth="1"/>
    <col min="13586" max="13824" width="9.1796875" style="3"/>
    <col min="13825" max="13825" width="7.7265625" style="3" customWidth="1"/>
    <col min="13826" max="13826" width="7.54296875" style="3" customWidth="1"/>
    <col min="13827" max="13827" width="10.7265625" style="3" customWidth="1"/>
    <col min="13828" max="13828" width="11.81640625" style="3" customWidth="1"/>
    <col min="13829" max="13829" width="10.7265625" style="3" customWidth="1"/>
    <col min="13830" max="13831" width="9.81640625" style="3" customWidth="1"/>
    <col min="13832" max="13832" width="11.81640625" style="3" customWidth="1"/>
    <col min="13833" max="13833" width="10.54296875" style="3" customWidth="1"/>
    <col min="13834" max="13834" width="10.81640625" style="3" customWidth="1"/>
    <col min="13835" max="13835" width="12" style="3" customWidth="1"/>
    <col min="13836" max="13838" width="9.1796875" style="3"/>
    <col min="13839" max="13841" width="10" style="3" bestFit="1" customWidth="1"/>
    <col min="13842" max="14080" width="9.1796875" style="3"/>
    <col min="14081" max="14081" width="7.7265625" style="3" customWidth="1"/>
    <col min="14082" max="14082" width="7.54296875" style="3" customWidth="1"/>
    <col min="14083" max="14083" width="10.7265625" style="3" customWidth="1"/>
    <col min="14084" max="14084" width="11.81640625" style="3" customWidth="1"/>
    <col min="14085" max="14085" width="10.7265625" style="3" customWidth="1"/>
    <col min="14086" max="14087" width="9.81640625" style="3" customWidth="1"/>
    <col min="14088" max="14088" width="11.81640625" style="3" customWidth="1"/>
    <col min="14089" max="14089" width="10.54296875" style="3" customWidth="1"/>
    <col min="14090" max="14090" width="10.81640625" style="3" customWidth="1"/>
    <col min="14091" max="14091" width="12" style="3" customWidth="1"/>
    <col min="14092" max="14094" width="9.1796875" style="3"/>
    <col min="14095" max="14097" width="10" style="3" bestFit="1" customWidth="1"/>
    <col min="14098" max="14336" width="9.1796875" style="3"/>
    <col min="14337" max="14337" width="7.7265625" style="3" customWidth="1"/>
    <col min="14338" max="14338" width="7.54296875" style="3" customWidth="1"/>
    <col min="14339" max="14339" width="10.7265625" style="3" customWidth="1"/>
    <col min="14340" max="14340" width="11.81640625" style="3" customWidth="1"/>
    <col min="14341" max="14341" width="10.7265625" style="3" customWidth="1"/>
    <col min="14342" max="14343" width="9.81640625" style="3" customWidth="1"/>
    <col min="14344" max="14344" width="11.81640625" style="3" customWidth="1"/>
    <col min="14345" max="14345" width="10.54296875" style="3" customWidth="1"/>
    <col min="14346" max="14346" width="10.81640625" style="3" customWidth="1"/>
    <col min="14347" max="14347" width="12" style="3" customWidth="1"/>
    <col min="14348" max="14350" width="9.1796875" style="3"/>
    <col min="14351" max="14353" width="10" style="3" bestFit="1" customWidth="1"/>
    <col min="14354" max="14592" width="9.1796875" style="3"/>
    <col min="14593" max="14593" width="7.7265625" style="3" customWidth="1"/>
    <col min="14594" max="14594" width="7.54296875" style="3" customWidth="1"/>
    <col min="14595" max="14595" width="10.7265625" style="3" customWidth="1"/>
    <col min="14596" max="14596" width="11.81640625" style="3" customWidth="1"/>
    <col min="14597" max="14597" width="10.7265625" style="3" customWidth="1"/>
    <col min="14598" max="14599" width="9.81640625" style="3" customWidth="1"/>
    <col min="14600" max="14600" width="11.81640625" style="3" customWidth="1"/>
    <col min="14601" max="14601" width="10.54296875" style="3" customWidth="1"/>
    <col min="14602" max="14602" width="10.81640625" style="3" customWidth="1"/>
    <col min="14603" max="14603" width="12" style="3" customWidth="1"/>
    <col min="14604" max="14606" width="9.1796875" style="3"/>
    <col min="14607" max="14609" width="10" style="3" bestFit="1" customWidth="1"/>
    <col min="14610" max="14848" width="9.1796875" style="3"/>
    <col min="14849" max="14849" width="7.7265625" style="3" customWidth="1"/>
    <col min="14850" max="14850" width="7.54296875" style="3" customWidth="1"/>
    <col min="14851" max="14851" width="10.7265625" style="3" customWidth="1"/>
    <col min="14852" max="14852" width="11.81640625" style="3" customWidth="1"/>
    <col min="14853" max="14853" width="10.7265625" style="3" customWidth="1"/>
    <col min="14854" max="14855" width="9.81640625" style="3" customWidth="1"/>
    <col min="14856" max="14856" width="11.81640625" style="3" customWidth="1"/>
    <col min="14857" max="14857" width="10.54296875" style="3" customWidth="1"/>
    <col min="14858" max="14858" width="10.81640625" style="3" customWidth="1"/>
    <col min="14859" max="14859" width="12" style="3" customWidth="1"/>
    <col min="14860" max="14862" width="9.1796875" style="3"/>
    <col min="14863" max="14865" width="10" style="3" bestFit="1" customWidth="1"/>
    <col min="14866" max="15104" width="9.1796875" style="3"/>
    <col min="15105" max="15105" width="7.7265625" style="3" customWidth="1"/>
    <col min="15106" max="15106" width="7.54296875" style="3" customWidth="1"/>
    <col min="15107" max="15107" width="10.7265625" style="3" customWidth="1"/>
    <col min="15108" max="15108" width="11.81640625" style="3" customWidth="1"/>
    <col min="15109" max="15109" width="10.7265625" style="3" customWidth="1"/>
    <col min="15110" max="15111" width="9.81640625" style="3" customWidth="1"/>
    <col min="15112" max="15112" width="11.81640625" style="3" customWidth="1"/>
    <col min="15113" max="15113" width="10.54296875" style="3" customWidth="1"/>
    <col min="15114" max="15114" width="10.81640625" style="3" customWidth="1"/>
    <col min="15115" max="15115" width="12" style="3" customWidth="1"/>
    <col min="15116" max="15118" width="9.1796875" style="3"/>
    <col min="15119" max="15121" width="10" style="3" bestFit="1" customWidth="1"/>
    <col min="15122" max="15360" width="9.1796875" style="3"/>
    <col min="15361" max="15361" width="7.7265625" style="3" customWidth="1"/>
    <col min="15362" max="15362" width="7.54296875" style="3" customWidth="1"/>
    <col min="15363" max="15363" width="10.7265625" style="3" customWidth="1"/>
    <col min="15364" max="15364" width="11.81640625" style="3" customWidth="1"/>
    <col min="15365" max="15365" width="10.7265625" style="3" customWidth="1"/>
    <col min="15366" max="15367" width="9.81640625" style="3" customWidth="1"/>
    <col min="15368" max="15368" width="11.81640625" style="3" customWidth="1"/>
    <col min="15369" max="15369" width="10.54296875" style="3" customWidth="1"/>
    <col min="15370" max="15370" width="10.81640625" style="3" customWidth="1"/>
    <col min="15371" max="15371" width="12" style="3" customWidth="1"/>
    <col min="15372" max="15374" width="9.1796875" style="3"/>
    <col min="15375" max="15377" width="10" style="3" bestFit="1" customWidth="1"/>
    <col min="15378" max="15616" width="9.1796875" style="3"/>
    <col min="15617" max="15617" width="7.7265625" style="3" customWidth="1"/>
    <col min="15618" max="15618" width="7.54296875" style="3" customWidth="1"/>
    <col min="15619" max="15619" width="10.7265625" style="3" customWidth="1"/>
    <col min="15620" max="15620" width="11.81640625" style="3" customWidth="1"/>
    <col min="15621" max="15621" width="10.7265625" style="3" customWidth="1"/>
    <col min="15622" max="15623" width="9.81640625" style="3" customWidth="1"/>
    <col min="15624" max="15624" width="11.81640625" style="3" customWidth="1"/>
    <col min="15625" max="15625" width="10.54296875" style="3" customWidth="1"/>
    <col min="15626" max="15626" width="10.81640625" style="3" customWidth="1"/>
    <col min="15627" max="15627" width="12" style="3" customWidth="1"/>
    <col min="15628" max="15630" width="9.1796875" style="3"/>
    <col min="15631" max="15633" width="10" style="3" bestFit="1" customWidth="1"/>
    <col min="15634" max="15872" width="9.1796875" style="3"/>
    <col min="15873" max="15873" width="7.7265625" style="3" customWidth="1"/>
    <col min="15874" max="15874" width="7.54296875" style="3" customWidth="1"/>
    <col min="15875" max="15875" width="10.7265625" style="3" customWidth="1"/>
    <col min="15876" max="15876" width="11.81640625" style="3" customWidth="1"/>
    <col min="15877" max="15877" width="10.7265625" style="3" customWidth="1"/>
    <col min="15878" max="15879" width="9.81640625" style="3" customWidth="1"/>
    <col min="15880" max="15880" width="11.81640625" style="3" customWidth="1"/>
    <col min="15881" max="15881" width="10.54296875" style="3" customWidth="1"/>
    <col min="15882" max="15882" width="10.81640625" style="3" customWidth="1"/>
    <col min="15883" max="15883" width="12" style="3" customWidth="1"/>
    <col min="15884" max="15886" width="9.1796875" style="3"/>
    <col min="15887" max="15889" width="10" style="3" bestFit="1" customWidth="1"/>
    <col min="15890" max="16128" width="9.1796875" style="3"/>
    <col min="16129" max="16129" width="7.7265625" style="3" customWidth="1"/>
    <col min="16130" max="16130" width="7.54296875" style="3" customWidth="1"/>
    <col min="16131" max="16131" width="10.7265625" style="3" customWidth="1"/>
    <col min="16132" max="16132" width="11.81640625" style="3" customWidth="1"/>
    <col min="16133" max="16133" width="10.7265625" style="3" customWidth="1"/>
    <col min="16134" max="16135" width="9.81640625" style="3" customWidth="1"/>
    <col min="16136" max="16136" width="11.81640625" style="3" customWidth="1"/>
    <col min="16137" max="16137" width="10.54296875" style="3" customWidth="1"/>
    <col min="16138" max="16138" width="10.81640625" style="3" customWidth="1"/>
    <col min="16139" max="16139" width="12" style="3" customWidth="1"/>
    <col min="16140" max="16142" width="9.1796875" style="3"/>
    <col min="16143" max="16145" width="10" style="3" bestFit="1" customWidth="1"/>
    <col min="16146" max="16384" width="9.1796875" style="3"/>
  </cols>
  <sheetData>
    <row r="1" spans="1:11" ht="10.4" customHeight="1" x14ac:dyDescent="0.3">
      <c r="A1" s="1" t="str">
        <f>LEFT(Total!A1,20) &amp;  "male" &amp; RIGHT(Total!A1,120)</f>
        <v>Distribution of the male civilian noninstitutionalized population in 2021 by age and race/ethnicity (American Community Survey 1-year estimates)</v>
      </c>
      <c r="B1" s="2"/>
      <c r="C1" s="1"/>
      <c r="D1" s="1"/>
      <c r="E1" s="1"/>
      <c r="F1" s="1"/>
      <c r="G1" s="1"/>
      <c r="H1" s="1"/>
      <c r="I1" s="1"/>
      <c r="J1" s="1"/>
      <c r="K1" s="1"/>
    </row>
    <row r="2" spans="1:11" ht="11.25" customHeight="1" x14ac:dyDescent="0.3">
      <c r="A2" s="1"/>
      <c r="B2" s="2"/>
      <c r="C2" s="1"/>
      <c r="D2" s="1"/>
      <c r="E2" s="1"/>
      <c r="F2" s="1"/>
      <c r="G2" s="1"/>
      <c r="H2" s="1"/>
      <c r="I2" s="1"/>
      <c r="J2" s="1"/>
      <c r="K2" s="1"/>
    </row>
    <row r="3" spans="1:11" ht="11.15" customHeight="1" x14ac:dyDescent="0.3">
      <c r="A3" s="40" t="s">
        <v>3</v>
      </c>
      <c r="B3" s="45" t="s">
        <v>0</v>
      </c>
      <c r="C3" s="42" t="s">
        <v>4</v>
      </c>
      <c r="D3" s="47" t="s">
        <v>1</v>
      </c>
      <c r="E3" s="48"/>
      <c r="F3" s="48"/>
      <c r="G3" s="48"/>
      <c r="H3" s="49"/>
      <c r="I3" s="47" t="s">
        <v>2</v>
      </c>
      <c r="J3" s="48"/>
      <c r="K3" s="49"/>
    </row>
    <row r="4" spans="1:11" ht="26.25" customHeight="1" x14ac:dyDescent="0.3">
      <c r="A4" s="41"/>
      <c r="B4" s="51"/>
      <c r="C4" s="43"/>
      <c r="D4" s="5" t="s">
        <v>5</v>
      </c>
      <c r="E4" s="6" t="s">
        <v>6</v>
      </c>
      <c r="F4" s="6" t="s">
        <v>7</v>
      </c>
      <c r="G4" s="6" t="s">
        <v>8</v>
      </c>
      <c r="H4" s="6" t="s">
        <v>14</v>
      </c>
      <c r="I4" s="5" t="s">
        <v>10</v>
      </c>
      <c r="J4" s="5" t="s">
        <v>11</v>
      </c>
      <c r="K4" s="5" t="s">
        <v>12</v>
      </c>
    </row>
    <row r="5" spans="1:11" ht="10.4" customHeight="1" x14ac:dyDescent="0.3">
      <c r="A5" s="4" t="s">
        <v>16</v>
      </c>
      <c r="B5" s="7" t="s">
        <v>13</v>
      </c>
      <c r="C5" s="8">
        <v>160722480</v>
      </c>
      <c r="D5" s="9">
        <v>129694926</v>
      </c>
      <c r="E5" s="9">
        <v>93952508</v>
      </c>
      <c r="F5" s="9">
        <v>17857044</v>
      </c>
      <c r="G5" s="9">
        <v>8962941</v>
      </c>
      <c r="H5" s="9">
        <v>8922433</v>
      </c>
      <c r="I5" s="10">
        <v>31027554</v>
      </c>
      <c r="J5" s="11">
        <v>18672518</v>
      </c>
      <c r="K5" s="12">
        <v>12355036</v>
      </c>
    </row>
    <row r="6" spans="1:11" ht="10.4" customHeight="1" x14ac:dyDescent="0.3">
      <c r="A6" s="13"/>
      <c r="B6" s="14">
        <v>0</v>
      </c>
      <c r="C6" s="15">
        <v>1748394</v>
      </c>
      <c r="D6" s="16">
        <v>1280678</v>
      </c>
      <c r="E6" s="16">
        <v>836482</v>
      </c>
      <c r="F6" s="16">
        <v>185819</v>
      </c>
      <c r="G6" s="16">
        <v>81891</v>
      </c>
      <c r="H6" s="16">
        <v>176486</v>
      </c>
      <c r="I6" s="17">
        <v>467716</v>
      </c>
      <c r="J6" s="18">
        <v>277190</v>
      </c>
      <c r="K6" s="19">
        <v>190526</v>
      </c>
    </row>
    <row r="7" spans="1:11" ht="10.4" customHeight="1" x14ac:dyDescent="0.3">
      <c r="A7" s="13"/>
      <c r="B7" s="14">
        <v>1</v>
      </c>
      <c r="C7" s="15">
        <v>1863490</v>
      </c>
      <c r="D7" s="16">
        <v>1378751</v>
      </c>
      <c r="E7" s="16">
        <v>872337</v>
      </c>
      <c r="F7" s="16">
        <v>240174</v>
      </c>
      <c r="G7" s="16">
        <v>84601</v>
      </c>
      <c r="H7" s="16">
        <v>181639</v>
      </c>
      <c r="I7" s="17">
        <v>484739</v>
      </c>
      <c r="J7" s="18">
        <v>291998</v>
      </c>
      <c r="K7" s="19">
        <v>192741</v>
      </c>
    </row>
    <row r="8" spans="1:11" ht="10.4" customHeight="1" x14ac:dyDescent="0.3">
      <c r="A8" s="13"/>
      <c r="B8" s="14">
        <v>2</v>
      </c>
      <c r="C8" s="15">
        <v>1938678</v>
      </c>
      <c r="D8" s="16">
        <v>1435406</v>
      </c>
      <c r="E8" s="16">
        <v>906512</v>
      </c>
      <c r="F8" s="16">
        <v>252243</v>
      </c>
      <c r="G8" s="16">
        <v>94699</v>
      </c>
      <c r="H8" s="16">
        <v>181952</v>
      </c>
      <c r="I8" s="17">
        <v>503272</v>
      </c>
      <c r="J8" s="18">
        <v>303498</v>
      </c>
      <c r="K8" s="19">
        <v>199774</v>
      </c>
    </row>
    <row r="9" spans="1:11" ht="10.4" customHeight="1" x14ac:dyDescent="0.3">
      <c r="A9" s="13"/>
      <c r="B9" s="14">
        <v>3</v>
      </c>
      <c r="C9" s="15">
        <v>1974265</v>
      </c>
      <c r="D9" s="16">
        <v>1473774</v>
      </c>
      <c r="E9" s="16">
        <v>929351</v>
      </c>
      <c r="F9" s="16">
        <v>250523</v>
      </c>
      <c r="G9" s="16">
        <v>106878</v>
      </c>
      <c r="H9" s="16">
        <v>187022</v>
      </c>
      <c r="I9" s="17">
        <v>500491</v>
      </c>
      <c r="J9" s="18">
        <v>302209</v>
      </c>
      <c r="K9" s="19">
        <v>198282</v>
      </c>
    </row>
    <row r="10" spans="1:11" ht="10.4" customHeight="1" x14ac:dyDescent="0.3">
      <c r="A10" s="13"/>
      <c r="B10" s="14">
        <v>4</v>
      </c>
      <c r="C10" s="15">
        <v>1993585</v>
      </c>
      <c r="D10" s="16">
        <v>1469003</v>
      </c>
      <c r="E10" s="16">
        <v>940376</v>
      </c>
      <c r="F10" s="16">
        <v>244027</v>
      </c>
      <c r="G10" s="16">
        <v>100546</v>
      </c>
      <c r="H10" s="16">
        <v>184054</v>
      </c>
      <c r="I10" s="17">
        <v>524582</v>
      </c>
      <c r="J10" s="18">
        <v>322996</v>
      </c>
      <c r="K10" s="19">
        <v>201586</v>
      </c>
    </row>
    <row r="11" spans="1:11" ht="10.4" customHeight="1" x14ac:dyDescent="0.3">
      <c r="A11" s="13"/>
      <c r="B11" s="14">
        <v>5</v>
      </c>
      <c r="C11" s="15">
        <v>2025956</v>
      </c>
      <c r="D11" s="16">
        <v>1506279</v>
      </c>
      <c r="E11" s="16">
        <v>966192</v>
      </c>
      <c r="F11" s="16">
        <v>254600</v>
      </c>
      <c r="G11" s="16">
        <v>97860</v>
      </c>
      <c r="H11" s="16">
        <v>187627</v>
      </c>
      <c r="I11" s="17">
        <v>519677</v>
      </c>
      <c r="J11" s="18">
        <v>331223</v>
      </c>
      <c r="K11" s="19">
        <v>188454</v>
      </c>
    </row>
    <row r="12" spans="1:11" ht="10.4" customHeight="1" x14ac:dyDescent="0.3">
      <c r="A12" s="13"/>
      <c r="B12" s="14">
        <v>6</v>
      </c>
      <c r="C12" s="15">
        <v>2045818</v>
      </c>
      <c r="D12" s="16">
        <v>1512856</v>
      </c>
      <c r="E12" s="16">
        <v>955820</v>
      </c>
      <c r="F12" s="16">
        <v>263563</v>
      </c>
      <c r="G12" s="16">
        <v>107343</v>
      </c>
      <c r="H12" s="16">
        <v>186130</v>
      </c>
      <c r="I12" s="17">
        <v>532962</v>
      </c>
      <c r="J12" s="18">
        <v>331059</v>
      </c>
      <c r="K12" s="19">
        <v>201903</v>
      </c>
    </row>
    <row r="13" spans="1:11" ht="10.4" customHeight="1" x14ac:dyDescent="0.3">
      <c r="A13" s="13"/>
      <c r="B13" s="14">
        <v>7</v>
      </c>
      <c r="C13" s="15">
        <v>2080859</v>
      </c>
      <c r="D13" s="16">
        <v>1556794</v>
      </c>
      <c r="E13" s="16">
        <v>1002238</v>
      </c>
      <c r="F13" s="16">
        <v>262831</v>
      </c>
      <c r="G13" s="16">
        <v>104653</v>
      </c>
      <c r="H13" s="16">
        <v>187072</v>
      </c>
      <c r="I13" s="17">
        <v>524065</v>
      </c>
      <c r="J13" s="18">
        <v>331347</v>
      </c>
      <c r="K13" s="19">
        <v>192718</v>
      </c>
    </row>
    <row r="14" spans="1:11" ht="10.4" customHeight="1" x14ac:dyDescent="0.3">
      <c r="A14" s="13"/>
      <c r="B14" s="14">
        <v>8</v>
      </c>
      <c r="C14" s="15">
        <v>2058354</v>
      </c>
      <c r="D14" s="16">
        <v>1528541</v>
      </c>
      <c r="E14" s="16">
        <v>989493</v>
      </c>
      <c r="F14" s="16">
        <v>253308</v>
      </c>
      <c r="G14" s="16">
        <v>106818</v>
      </c>
      <c r="H14" s="16">
        <v>178922</v>
      </c>
      <c r="I14" s="17">
        <v>529813</v>
      </c>
      <c r="J14" s="18">
        <v>335196</v>
      </c>
      <c r="K14" s="19">
        <v>194617</v>
      </c>
    </row>
    <row r="15" spans="1:11" ht="10.4" customHeight="1" x14ac:dyDescent="0.3">
      <c r="A15" s="13"/>
      <c r="B15" s="14">
        <v>9</v>
      </c>
      <c r="C15" s="15">
        <v>2088596</v>
      </c>
      <c r="D15" s="16">
        <v>1563155</v>
      </c>
      <c r="E15" s="16">
        <v>999181</v>
      </c>
      <c r="F15" s="16">
        <v>265125</v>
      </c>
      <c r="G15" s="16">
        <v>106306</v>
      </c>
      <c r="H15" s="16">
        <v>192543</v>
      </c>
      <c r="I15" s="17">
        <v>525441</v>
      </c>
      <c r="J15" s="18">
        <v>329088</v>
      </c>
      <c r="K15" s="19">
        <v>196353</v>
      </c>
    </row>
    <row r="16" spans="1:11" ht="10.4" customHeight="1" x14ac:dyDescent="0.3">
      <c r="A16" s="13"/>
      <c r="B16" s="14">
        <v>10</v>
      </c>
      <c r="C16" s="15">
        <v>2155165</v>
      </c>
      <c r="D16" s="16">
        <v>1601264</v>
      </c>
      <c r="E16" s="16">
        <v>1036981</v>
      </c>
      <c r="F16" s="16">
        <v>272420</v>
      </c>
      <c r="G16" s="16">
        <v>104175</v>
      </c>
      <c r="H16" s="16">
        <v>187688</v>
      </c>
      <c r="I16" s="17">
        <v>553901</v>
      </c>
      <c r="J16" s="18">
        <v>352797</v>
      </c>
      <c r="K16" s="19">
        <v>201104</v>
      </c>
    </row>
    <row r="17" spans="1:11" ht="10.4" customHeight="1" x14ac:dyDescent="0.3">
      <c r="A17" s="13"/>
      <c r="B17" s="14">
        <v>11</v>
      </c>
      <c r="C17" s="15">
        <v>2158205</v>
      </c>
      <c r="D17" s="16">
        <v>1636075</v>
      </c>
      <c r="E17" s="16">
        <v>1057199</v>
      </c>
      <c r="F17" s="16">
        <v>274074</v>
      </c>
      <c r="G17" s="16">
        <v>114842</v>
      </c>
      <c r="H17" s="16">
        <v>189960</v>
      </c>
      <c r="I17" s="17">
        <v>522130</v>
      </c>
      <c r="J17" s="18">
        <v>324971</v>
      </c>
      <c r="K17" s="19">
        <v>197159</v>
      </c>
    </row>
    <row r="18" spans="1:11" ht="10.4" customHeight="1" x14ac:dyDescent="0.3">
      <c r="A18" s="13"/>
      <c r="B18" s="14">
        <v>12</v>
      </c>
      <c r="C18" s="15">
        <v>2204195</v>
      </c>
      <c r="D18" s="16">
        <v>1632846</v>
      </c>
      <c r="E18" s="16">
        <v>1034382</v>
      </c>
      <c r="F18" s="16">
        <v>298377</v>
      </c>
      <c r="G18" s="16">
        <v>109299</v>
      </c>
      <c r="H18" s="16">
        <v>190788</v>
      </c>
      <c r="I18" s="17">
        <v>571349</v>
      </c>
      <c r="J18" s="18">
        <v>363676</v>
      </c>
      <c r="K18" s="19">
        <v>207673</v>
      </c>
    </row>
    <row r="19" spans="1:11" ht="10.4" customHeight="1" x14ac:dyDescent="0.3">
      <c r="A19" s="13"/>
      <c r="B19" s="14">
        <v>13</v>
      </c>
      <c r="C19" s="15">
        <v>2312848</v>
      </c>
      <c r="D19" s="16">
        <v>1699714</v>
      </c>
      <c r="E19" s="16">
        <v>1104473</v>
      </c>
      <c r="F19" s="16">
        <v>290030</v>
      </c>
      <c r="G19" s="16">
        <v>116564</v>
      </c>
      <c r="H19" s="16">
        <v>188647</v>
      </c>
      <c r="I19" s="17">
        <v>613134</v>
      </c>
      <c r="J19" s="18">
        <v>400456</v>
      </c>
      <c r="K19" s="19">
        <v>212678</v>
      </c>
    </row>
    <row r="20" spans="1:11" ht="10.4" customHeight="1" x14ac:dyDescent="0.3">
      <c r="A20" s="13"/>
      <c r="B20" s="14">
        <v>14</v>
      </c>
      <c r="C20" s="15">
        <v>2315190</v>
      </c>
      <c r="D20" s="16">
        <v>1706943</v>
      </c>
      <c r="E20" s="16">
        <v>1109409</v>
      </c>
      <c r="F20" s="16">
        <v>297580</v>
      </c>
      <c r="G20" s="16">
        <v>116339</v>
      </c>
      <c r="H20" s="16">
        <v>183615</v>
      </c>
      <c r="I20" s="17">
        <v>608247</v>
      </c>
      <c r="J20" s="18">
        <v>380739</v>
      </c>
      <c r="K20" s="19">
        <v>227508</v>
      </c>
    </row>
    <row r="21" spans="1:11" ht="10.4" customHeight="1" x14ac:dyDescent="0.3">
      <c r="A21" s="13"/>
      <c r="B21" s="14">
        <v>15</v>
      </c>
      <c r="C21" s="15">
        <v>2218996</v>
      </c>
      <c r="D21" s="16">
        <v>1638743</v>
      </c>
      <c r="E21" s="16">
        <v>1092194</v>
      </c>
      <c r="F21" s="16">
        <v>273130</v>
      </c>
      <c r="G21" s="16">
        <v>100548</v>
      </c>
      <c r="H21" s="16">
        <v>172871</v>
      </c>
      <c r="I21" s="17">
        <v>580253</v>
      </c>
      <c r="J21" s="18">
        <v>376092</v>
      </c>
      <c r="K21" s="19">
        <v>204161</v>
      </c>
    </row>
    <row r="22" spans="1:11" ht="10.4" customHeight="1" x14ac:dyDescent="0.3">
      <c r="A22" s="13"/>
      <c r="B22" s="14">
        <v>16</v>
      </c>
      <c r="C22" s="15">
        <v>2200966</v>
      </c>
      <c r="D22" s="16">
        <v>1654177</v>
      </c>
      <c r="E22" s="16">
        <v>1106545</v>
      </c>
      <c r="F22" s="16">
        <v>276436</v>
      </c>
      <c r="G22" s="16">
        <v>106396</v>
      </c>
      <c r="H22" s="16">
        <v>164800</v>
      </c>
      <c r="I22" s="17">
        <v>546789</v>
      </c>
      <c r="J22" s="18">
        <v>354167</v>
      </c>
      <c r="K22" s="19">
        <v>192622</v>
      </c>
    </row>
    <row r="23" spans="1:11" ht="10.4" customHeight="1" x14ac:dyDescent="0.3">
      <c r="A23" s="13"/>
      <c r="B23" s="14">
        <v>17</v>
      </c>
      <c r="C23" s="15">
        <v>2182964</v>
      </c>
      <c r="D23" s="16">
        <v>1637596</v>
      </c>
      <c r="E23" s="16">
        <v>1103381</v>
      </c>
      <c r="F23" s="16">
        <v>269917</v>
      </c>
      <c r="G23" s="16">
        <v>100358</v>
      </c>
      <c r="H23" s="16">
        <v>163940</v>
      </c>
      <c r="I23" s="17">
        <v>545368</v>
      </c>
      <c r="J23" s="18">
        <v>347834</v>
      </c>
      <c r="K23" s="19">
        <v>197534</v>
      </c>
    </row>
    <row r="24" spans="1:11" ht="10.4" customHeight="1" x14ac:dyDescent="0.3">
      <c r="A24" s="13"/>
      <c r="B24" s="14">
        <v>18</v>
      </c>
      <c r="C24" s="15">
        <v>2252570</v>
      </c>
      <c r="D24" s="16">
        <v>1714000</v>
      </c>
      <c r="E24" s="16">
        <v>1151536</v>
      </c>
      <c r="F24" s="16">
        <v>287079</v>
      </c>
      <c r="G24" s="16">
        <v>115869</v>
      </c>
      <c r="H24" s="16">
        <v>159516</v>
      </c>
      <c r="I24" s="17">
        <v>538570</v>
      </c>
      <c r="J24" s="18">
        <v>346130</v>
      </c>
      <c r="K24" s="19">
        <v>192440</v>
      </c>
    </row>
    <row r="25" spans="1:11" ht="10.4" customHeight="1" x14ac:dyDescent="0.3">
      <c r="A25" s="13"/>
      <c r="B25" s="14">
        <v>19</v>
      </c>
      <c r="C25" s="15">
        <v>2129426</v>
      </c>
      <c r="D25" s="16">
        <v>1612596</v>
      </c>
      <c r="E25" s="16">
        <v>1065189</v>
      </c>
      <c r="F25" s="16">
        <v>287431</v>
      </c>
      <c r="G25" s="16">
        <v>116999</v>
      </c>
      <c r="H25" s="16">
        <v>142977</v>
      </c>
      <c r="I25" s="17">
        <v>516830</v>
      </c>
      <c r="J25" s="18">
        <v>327066</v>
      </c>
      <c r="K25" s="19">
        <v>189764</v>
      </c>
    </row>
    <row r="26" spans="1:11" ht="10.4" customHeight="1" x14ac:dyDescent="0.3">
      <c r="A26" s="13"/>
      <c r="B26" s="14">
        <v>20</v>
      </c>
      <c r="C26" s="15">
        <v>2175580</v>
      </c>
      <c r="D26" s="16">
        <v>1666174</v>
      </c>
      <c r="E26" s="16">
        <v>1136828</v>
      </c>
      <c r="F26" s="16">
        <v>285017</v>
      </c>
      <c r="G26" s="16">
        <v>104634</v>
      </c>
      <c r="H26" s="16">
        <v>139695</v>
      </c>
      <c r="I26" s="17">
        <v>509406</v>
      </c>
      <c r="J26" s="18">
        <v>320242</v>
      </c>
      <c r="K26" s="19">
        <v>189164</v>
      </c>
    </row>
    <row r="27" spans="1:11" ht="10.4" customHeight="1" x14ac:dyDescent="0.3">
      <c r="A27" s="13"/>
      <c r="B27" s="14">
        <v>21</v>
      </c>
      <c r="C27" s="15">
        <v>2139412</v>
      </c>
      <c r="D27" s="16">
        <v>1637476</v>
      </c>
      <c r="E27" s="16">
        <v>1103430</v>
      </c>
      <c r="F27" s="16">
        <v>293430</v>
      </c>
      <c r="G27" s="16">
        <v>113570</v>
      </c>
      <c r="H27" s="16">
        <v>127046</v>
      </c>
      <c r="I27" s="17">
        <v>501936</v>
      </c>
      <c r="J27" s="18">
        <v>318238</v>
      </c>
      <c r="K27" s="19">
        <v>183698</v>
      </c>
    </row>
    <row r="28" spans="1:11" ht="10.4" customHeight="1" x14ac:dyDescent="0.3">
      <c r="A28" s="13"/>
      <c r="B28" s="14">
        <v>22</v>
      </c>
      <c r="C28" s="15">
        <v>2046862</v>
      </c>
      <c r="D28" s="16">
        <v>1572802</v>
      </c>
      <c r="E28" s="16">
        <v>1068852</v>
      </c>
      <c r="F28" s="16">
        <v>271861</v>
      </c>
      <c r="G28" s="16">
        <v>106769</v>
      </c>
      <c r="H28" s="16">
        <v>125320</v>
      </c>
      <c r="I28" s="17">
        <v>474060</v>
      </c>
      <c r="J28" s="18">
        <v>300061</v>
      </c>
      <c r="K28" s="19">
        <v>173999</v>
      </c>
    </row>
    <row r="29" spans="1:11" ht="10.4" customHeight="1" x14ac:dyDescent="0.3">
      <c r="A29" s="13"/>
      <c r="B29" s="14">
        <v>23</v>
      </c>
      <c r="C29" s="15">
        <v>2050956</v>
      </c>
      <c r="D29" s="16">
        <v>1580366</v>
      </c>
      <c r="E29" s="16">
        <v>1093970</v>
      </c>
      <c r="F29" s="16">
        <v>242835</v>
      </c>
      <c r="G29" s="16">
        <v>121225</v>
      </c>
      <c r="H29" s="16">
        <v>122336</v>
      </c>
      <c r="I29" s="17">
        <v>470590</v>
      </c>
      <c r="J29" s="18">
        <v>297153</v>
      </c>
      <c r="K29" s="19">
        <v>173437</v>
      </c>
    </row>
    <row r="30" spans="1:11" ht="10.4" customHeight="1" x14ac:dyDescent="0.3">
      <c r="A30" s="13"/>
      <c r="B30" s="14">
        <v>24</v>
      </c>
      <c r="C30" s="15">
        <v>2044763</v>
      </c>
      <c r="D30" s="16">
        <v>1574024</v>
      </c>
      <c r="E30" s="16">
        <v>1088022</v>
      </c>
      <c r="F30" s="16">
        <v>238706</v>
      </c>
      <c r="G30" s="16">
        <v>122389</v>
      </c>
      <c r="H30" s="16">
        <v>124907</v>
      </c>
      <c r="I30" s="17">
        <v>470739</v>
      </c>
      <c r="J30" s="18">
        <v>296667</v>
      </c>
      <c r="K30" s="19">
        <v>174072</v>
      </c>
    </row>
    <row r="31" spans="1:11" ht="10.4" customHeight="1" x14ac:dyDescent="0.3">
      <c r="A31" s="13"/>
      <c r="B31" s="14">
        <v>25</v>
      </c>
      <c r="C31" s="15">
        <v>2102032</v>
      </c>
      <c r="D31" s="16">
        <v>1624641</v>
      </c>
      <c r="E31" s="16">
        <v>1094160</v>
      </c>
      <c r="F31" s="16">
        <v>270538</v>
      </c>
      <c r="G31" s="16">
        <v>129802</v>
      </c>
      <c r="H31" s="16">
        <v>130141</v>
      </c>
      <c r="I31" s="17">
        <v>477391</v>
      </c>
      <c r="J31" s="18">
        <v>301160</v>
      </c>
      <c r="K31" s="19">
        <v>176231</v>
      </c>
    </row>
    <row r="32" spans="1:11" ht="10.4" customHeight="1" x14ac:dyDescent="0.3">
      <c r="A32" s="13"/>
      <c r="B32" s="14">
        <v>26</v>
      </c>
      <c r="C32" s="15">
        <v>2109941</v>
      </c>
      <c r="D32" s="16">
        <v>1634493</v>
      </c>
      <c r="E32" s="16">
        <v>1127748</v>
      </c>
      <c r="F32" s="16">
        <v>257396</v>
      </c>
      <c r="G32" s="16">
        <v>128760</v>
      </c>
      <c r="H32" s="16">
        <v>120589</v>
      </c>
      <c r="I32" s="17">
        <v>475448</v>
      </c>
      <c r="J32" s="18">
        <v>292011</v>
      </c>
      <c r="K32" s="19">
        <v>183437</v>
      </c>
    </row>
    <row r="33" spans="1:11" ht="10.4" customHeight="1" x14ac:dyDescent="0.3">
      <c r="A33" s="13"/>
      <c r="B33" s="14">
        <v>27</v>
      </c>
      <c r="C33" s="15">
        <v>2168019</v>
      </c>
      <c r="D33" s="16">
        <v>1700484</v>
      </c>
      <c r="E33" s="16">
        <v>1178374</v>
      </c>
      <c r="F33" s="16">
        <v>264234</v>
      </c>
      <c r="G33" s="16">
        <v>129369</v>
      </c>
      <c r="H33" s="16">
        <v>128507</v>
      </c>
      <c r="I33" s="17">
        <v>467535</v>
      </c>
      <c r="J33" s="18">
        <v>298461</v>
      </c>
      <c r="K33" s="19">
        <v>169074</v>
      </c>
    </row>
    <row r="34" spans="1:11" ht="10.4" customHeight="1" x14ac:dyDescent="0.3">
      <c r="A34" s="13"/>
      <c r="B34" s="14">
        <v>28</v>
      </c>
      <c r="C34" s="15">
        <v>2169053</v>
      </c>
      <c r="D34" s="16">
        <v>1697966</v>
      </c>
      <c r="E34" s="16">
        <v>1176802</v>
      </c>
      <c r="F34" s="16">
        <v>264531</v>
      </c>
      <c r="G34" s="16">
        <v>135758</v>
      </c>
      <c r="H34" s="16">
        <v>120875</v>
      </c>
      <c r="I34" s="17">
        <v>471087</v>
      </c>
      <c r="J34" s="18">
        <v>283627</v>
      </c>
      <c r="K34" s="19">
        <v>187460</v>
      </c>
    </row>
    <row r="35" spans="1:11" ht="10.4" customHeight="1" x14ac:dyDescent="0.3">
      <c r="A35" s="13"/>
      <c r="B35" s="14">
        <v>29</v>
      </c>
      <c r="C35" s="15">
        <v>2152565</v>
      </c>
      <c r="D35" s="16">
        <v>1700837</v>
      </c>
      <c r="E35" s="16">
        <v>1161949</v>
      </c>
      <c r="F35" s="16">
        <v>276130</v>
      </c>
      <c r="G35" s="16">
        <v>147076</v>
      </c>
      <c r="H35" s="16">
        <v>115682</v>
      </c>
      <c r="I35" s="17">
        <v>451728</v>
      </c>
      <c r="J35" s="18">
        <v>282265</v>
      </c>
      <c r="K35" s="19">
        <v>169463</v>
      </c>
    </row>
    <row r="36" spans="1:11" ht="10.4" customHeight="1" x14ac:dyDescent="0.3">
      <c r="A36" s="13"/>
      <c r="B36" s="14">
        <v>30</v>
      </c>
      <c r="C36" s="15">
        <v>2360551</v>
      </c>
      <c r="D36" s="16">
        <v>1809048</v>
      </c>
      <c r="E36" s="16">
        <v>1243045</v>
      </c>
      <c r="F36" s="16">
        <v>267884</v>
      </c>
      <c r="G36" s="16">
        <v>162890</v>
      </c>
      <c r="H36" s="16">
        <v>135229</v>
      </c>
      <c r="I36" s="17">
        <v>551503</v>
      </c>
      <c r="J36" s="18">
        <v>329859</v>
      </c>
      <c r="K36" s="19">
        <v>221644</v>
      </c>
    </row>
    <row r="37" spans="1:11" ht="10.4" customHeight="1" x14ac:dyDescent="0.3">
      <c r="A37" s="13"/>
      <c r="B37" s="14">
        <v>31</v>
      </c>
      <c r="C37" s="15">
        <v>2248124</v>
      </c>
      <c r="D37" s="16">
        <v>1769190</v>
      </c>
      <c r="E37" s="16">
        <v>1225612</v>
      </c>
      <c r="F37" s="16">
        <v>258991</v>
      </c>
      <c r="G37" s="16">
        <v>158239</v>
      </c>
      <c r="H37" s="16">
        <v>126348</v>
      </c>
      <c r="I37" s="17">
        <v>478934</v>
      </c>
      <c r="J37" s="18">
        <v>279317</v>
      </c>
      <c r="K37" s="19">
        <v>199617</v>
      </c>
    </row>
    <row r="38" spans="1:11" ht="10.4" customHeight="1" x14ac:dyDescent="0.3">
      <c r="A38" s="13"/>
      <c r="B38" s="14">
        <v>32</v>
      </c>
      <c r="C38" s="15">
        <v>2182151</v>
      </c>
      <c r="D38" s="16">
        <v>1726927</v>
      </c>
      <c r="E38" s="16">
        <v>1184679</v>
      </c>
      <c r="F38" s="16">
        <v>262659</v>
      </c>
      <c r="G38" s="16">
        <v>159675</v>
      </c>
      <c r="H38" s="16">
        <v>119914</v>
      </c>
      <c r="I38" s="17">
        <v>455224</v>
      </c>
      <c r="J38" s="18">
        <v>266214</v>
      </c>
      <c r="K38" s="19">
        <v>189010</v>
      </c>
    </row>
    <row r="39" spans="1:11" ht="10.4" customHeight="1" x14ac:dyDescent="0.3">
      <c r="A39" s="13"/>
      <c r="B39" s="14">
        <v>33</v>
      </c>
      <c r="C39" s="15">
        <v>2200099</v>
      </c>
      <c r="D39" s="16">
        <v>1752304</v>
      </c>
      <c r="E39" s="16">
        <v>1218970</v>
      </c>
      <c r="F39" s="16">
        <v>262127</v>
      </c>
      <c r="G39" s="16">
        <v>150918</v>
      </c>
      <c r="H39" s="16">
        <v>120289</v>
      </c>
      <c r="I39" s="17">
        <v>447795</v>
      </c>
      <c r="J39" s="18">
        <v>262301</v>
      </c>
      <c r="K39" s="19">
        <v>185494</v>
      </c>
    </row>
    <row r="40" spans="1:11" ht="10.4" customHeight="1" x14ac:dyDescent="0.3">
      <c r="A40" s="13"/>
      <c r="B40" s="14">
        <v>34</v>
      </c>
      <c r="C40" s="15">
        <v>2117356</v>
      </c>
      <c r="D40" s="16">
        <v>1670419</v>
      </c>
      <c r="E40" s="16">
        <v>1158309</v>
      </c>
      <c r="F40" s="16">
        <v>257367</v>
      </c>
      <c r="G40" s="16">
        <v>142846</v>
      </c>
      <c r="H40" s="16">
        <v>111897</v>
      </c>
      <c r="I40" s="17">
        <v>446937</v>
      </c>
      <c r="J40" s="18">
        <v>261038</v>
      </c>
      <c r="K40" s="19">
        <v>185899</v>
      </c>
    </row>
    <row r="41" spans="1:11" ht="10.4" customHeight="1" x14ac:dyDescent="0.3">
      <c r="A41" s="13"/>
      <c r="B41" s="14">
        <v>35</v>
      </c>
      <c r="C41" s="15">
        <v>2237818</v>
      </c>
      <c r="D41" s="16">
        <v>1738558</v>
      </c>
      <c r="E41" s="16">
        <v>1234749</v>
      </c>
      <c r="F41" s="16">
        <v>240008</v>
      </c>
      <c r="G41" s="16">
        <v>154022</v>
      </c>
      <c r="H41" s="16">
        <v>109779</v>
      </c>
      <c r="I41" s="17">
        <v>499260</v>
      </c>
      <c r="J41" s="18">
        <v>288206</v>
      </c>
      <c r="K41" s="19">
        <v>211054</v>
      </c>
    </row>
    <row r="42" spans="1:11" ht="10.4" customHeight="1" x14ac:dyDescent="0.3">
      <c r="A42" s="13"/>
      <c r="B42" s="14">
        <v>36</v>
      </c>
      <c r="C42" s="15">
        <v>2175620</v>
      </c>
      <c r="D42" s="16">
        <v>1715162</v>
      </c>
      <c r="E42" s="16">
        <v>1205784</v>
      </c>
      <c r="F42" s="16">
        <v>234724</v>
      </c>
      <c r="G42" s="16">
        <v>159106</v>
      </c>
      <c r="H42" s="16">
        <v>115548</v>
      </c>
      <c r="I42" s="17">
        <v>460458</v>
      </c>
      <c r="J42" s="18">
        <v>271188</v>
      </c>
      <c r="K42" s="19">
        <v>189270</v>
      </c>
    </row>
    <row r="43" spans="1:11" ht="10.4" customHeight="1" x14ac:dyDescent="0.3">
      <c r="A43" s="13"/>
      <c r="B43" s="14">
        <v>37</v>
      </c>
      <c r="C43" s="15">
        <v>2157501</v>
      </c>
      <c r="D43" s="16">
        <v>1713188</v>
      </c>
      <c r="E43" s="16">
        <v>1196140</v>
      </c>
      <c r="F43" s="16">
        <v>236007</v>
      </c>
      <c r="G43" s="16">
        <v>163620</v>
      </c>
      <c r="H43" s="16">
        <v>117421</v>
      </c>
      <c r="I43" s="17">
        <v>444313</v>
      </c>
      <c r="J43" s="18">
        <v>252886</v>
      </c>
      <c r="K43" s="19">
        <v>191427</v>
      </c>
    </row>
    <row r="44" spans="1:11" ht="10.4" customHeight="1" x14ac:dyDescent="0.3">
      <c r="A44" s="13"/>
      <c r="B44" s="14">
        <v>38</v>
      </c>
      <c r="C44" s="15">
        <v>2164087</v>
      </c>
      <c r="D44" s="16">
        <v>1693434</v>
      </c>
      <c r="E44" s="16">
        <v>1194469</v>
      </c>
      <c r="F44" s="16">
        <v>229595</v>
      </c>
      <c r="G44" s="16">
        <v>158567</v>
      </c>
      <c r="H44" s="16">
        <v>110803</v>
      </c>
      <c r="I44" s="17">
        <v>470653</v>
      </c>
      <c r="J44" s="18">
        <v>272967</v>
      </c>
      <c r="K44" s="19">
        <v>197686</v>
      </c>
    </row>
    <row r="45" spans="1:11" ht="10.4" customHeight="1" x14ac:dyDescent="0.3">
      <c r="A45" s="13"/>
      <c r="B45" s="14">
        <v>39</v>
      </c>
      <c r="C45" s="15">
        <v>2133637</v>
      </c>
      <c r="D45" s="16">
        <v>1685205</v>
      </c>
      <c r="E45" s="16">
        <v>1193059</v>
      </c>
      <c r="F45" s="16">
        <v>232687</v>
      </c>
      <c r="G45" s="16">
        <v>150135</v>
      </c>
      <c r="H45" s="16">
        <v>109324</v>
      </c>
      <c r="I45" s="17">
        <v>448432</v>
      </c>
      <c r="J45" s="18">
        <v>265736</v>
      </c>
      <c r="K45" s="19">
        <v>182696</v>
      </c>
    </row>
    <row r="46" spans="1:11" ht="10.4" customHeight="1" x14ac:dyDescent="0.3">
      <c r="A46" s="13"/>
      <c r="B46" s="14">
        <v>40</v>
      </c>
      <c r="C46" s="15">
        <v>2274684</v>
      </c>
      <c r="D46" s="16">
        <v>1780036</v>
      </c>
      <c r="E46" s="16">
        <v>1262318</v>
      </c>
      <c r="F46" s="16">
        <v>248050</v>
      </c>
      <c r="G46" s="16">
        <v>144611</v>
      </c>
      <c r="H46" s="16">
        <v>125057</v>
      </c>
      <c r="I46" s="17">
        <v>494648</v>
      </c>
      <c r="J46" s="18">
        <v>296984</v>
      </c>
      <c r="K46" s="19">
        <v>197664</v>
      </c>
    </row>
    <row r="47" spans="1:11" ht="10.4" customHeight="1" x14ac:dyDescent="0.3">
      <c r="A47" s="20"/>
      <c r="B47" s="21">
        <v>41</v>
      </c>
      <c r="C47" s="22">
        <v>2138734</v>
      </c>
      <c r="D47" s="23">
        <v>1671816</v>
      </c>
      <c r="E47" s="23">
        <v>1197830</v>
      </c>
      <c r="F47" s="23">
        <v>221821</v>
      </c>
      <c r="G47" s="23">
        <v>141462</v>
      </c>
      <c r="H47" s="23">
        <v>110703</v>
      </c>
      <c r="I47" s="24">
        <v>466918</v>
      </c>
      <c r="J47" s="25">
        <v>272272</v>
      </c>
      <c r="K47" s="26">
        <v>194646</v>
      </c>
    </row>
    <row r="48" spans="1:11" ht="10.4" customHeight="1" x14ac:dyDescent="0.3">
      <c r="A48" s="27"/>
      <c r="B48" s="14"/>
      <c r="C48" s="18"/>
      <c r="D48" s="16"/>
      <c r="E48" s="16"/>
      <c r="F48" s="16"/>
      <c r="G48" s="16"/>
      <c r="H48" s="16"/>
      <c r="I48" s="18"/>
      <c r="J48" s="18"/>
      <c r="K48" s="18"/>
    </row>
    <row r="49" spans="1:11" ht="10.4" customHeight="1" x14ac:dyDescent="0.3">
      <c r="A49" s="27"/>
      <c r="B49" s="14"/>
      <c r="C49" s="18"/>
      <c r="D49" s="16"/>
      <c r="E49" s="16"/>
      <c r="F49" s="16"/>
      <c r="G49" s="16"/>
      <c r="H49" s="16"/>
      <c r="I49" s="18"/>
      <c r="J49" s="18"/>
      <c r="K49" s="18"/>
    </row>
    <row r="50" spans="1:11" ht="10.4" customHeight="1" x14ac:dyDescent="0.3">
      <c r="A50" s="27"/>
      <c r="B50" s="14"/>
      <c r="C50" s="18"/>
      <c r="D50" s="16"/>
      <c r="E50" s="16"/>
      <c r="F50" s="16"/>
      <c r="G50" s="16"/>
      <c r="H50" s="16"/>
      <c r="I50" s="18"/>
      <c r="J50" s="18"/>
      <c r="K50" s="18"/>
    </row>
    <row r="51" spans="1:11" ht="10.4" customHeight="1" x14ac:dyDescent="0.3">
      <c r="A51" s="27"/>
      <c r="B51" s="14"/>
      <c r="C51" s="18"/>
      <c r="D51" s="16"/>
      <c r="E51" s="16"/>
      <c r="F51" s="16"/>
      <c r="G51" s="16"/>
      <c r="H51" s="16"/>
      <c r="I51" s="18"/>
      <c r="J51" s="18"/>
      <c r="K51" s="18"/>
    </row>
    <row r="52" spans="1:11" ht="10.4" customHeight="1" x14ac:dyDescent="0.3"/>
    <row r="53" spans="1:11" ht="10.4" customHeight="1" x14ac:dyDescent="0.3">
      <c r="A53" s="1" t="str">
        <f>A1 &amp; " (cont.)"</f>
        <v>Distribution of the male civilian noninstitutionalized population in 2021 by age and race/ethnicity (American Community Survey 1-year estimates) (cont.)</v>
      </c>
      <c r="B53" s="2"/>
      <c r="C53" s="1"/>
      <c r="D53" s="1"/>
      <c r="E53" s="1"/>
      <c r="F53" s="1"/>
      <c r="G53" s="1"/>
      <c r="H53" s="1"/>
      <c r="I53" s="1"/>
      <c r="J53" s="1"/>
      <c r="K53" s="1"/>
    </row>
    <row r="54" spans="1:11" ht="10.4" customHeight="1" x14ac:dyDescent="0.3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</row>
    <row r="55" spans="1:11" ht="11.25" customHeight="1" x14ac:dyDescent="0.3">
      <c r="A55" s="40" t="s">
        <v>3</v>
      </c>
      <c r="B55" s="45" t="s">
        <v>0</v>
      </c>
      <c r="C55" s="42" t="s">
        <v>4</v>
      </c>
      <c r="D55" s="47" t="s">
        <v>1</v>
      </c>
      <c r="E55" s="48"/>
      <c r="F55" s="48"/>
      <c r="G55" s="48"/>
      <c r="H55" s="49"/>
      <c r="I55" s="47" t="s">
        <v>2</v>
      </c>
      <c r="J55" s="48"/>
      <c r="K55" s="49"/>
    </row>
    <row r="56" spans="1:11" ht="26.25" customHeight="1" x14ac:dyDescent="0.3">
      <c r="A56" s="41"/>
      <c r="B56" s="46"/>
      <c r="C56" s="43"/>
      <c r="D56" s="5" t="s">
        <v>5</v>
      </c>
      <c r="E56" s="6" t="s">
        <v>6</v>
      </c>
      <c r="F56" s="6" t="s">
        <v>7</v>
      </c>
      <c r="G56" s="6" t="s">
        <v>8</v>
      </c>
      <c r="H56" s="6" t="s">
        <v>14</v>
      </c>
      <c r="I56" s="5" t="s">
        <v>10</v>
      </c>
      <c r="J56" s="5" t="s">
        <v>11</v>
      </c>
      <c r="K56" s="5" t="s">
        <v>12</v>
      </c>
    </row>
    <row r="57" spans="1:11" ht="11.25" customHeight="1" x14ac:dyDescent="0.3">
      <c r="A57" s="39" t="s">
        <v>16</v>
      </c>
      <c r="B57" s="14">
        <v>42</v>
      </c>
      <c r="C57" s="15">
        <v>2013469</v>
      </c>
      <c r="D57" s="16">
        <v>1590156</v>
      </c>
      <c r="E57" s="16">
        <v>1122504</v>
      </c>
      <c r="F57" s="16">
        <v>227047</v>
      </c>
      <c r="G57" s="16">
        <v>137884</v>
      </c>
      <c r="H57" s="16">
        <v>102721</v>
      </c>
      <c r="I57" s="17">
        <v>423313</v>
      </c>
      <c r="J57" s="18">
        <v>256916</v>
      </c>
      <c r="K57" s="19">
        <v>166397</v>
      </c>
    </row>
    <row r="58" spans="1:11" ht="11.25" customHeight="1" x14ac:dyDescent="0.3">
      <c r="A58" s="13"/>
      <c r="B58" s="14">
        <v>43</v>
      </c>
      <c r="C58" s="15">
        <v>2024872</v>
      </c>
      <c r="D58" s="16">
        <v>1607359</v>
      </c>
      <c r="E58" s="16">
        <v>1135663</v>
      </c>
      <c r="F58" s="16">
        <v>233306</v>
      </c>
      <c r="G58" s="16">
        <v>134885</v>
      </c>
      <c r="H58" s="16">
        <v>103505</v>
      </c>
      <c r="I58" s="17">
        <v>417513</v>
      </c>
      <c r="J58" s="18">
        <v>247043</v>
      </c>
      <c r="K58" s="19">
        <v>170470</v>
      </c>
    </row>
    <row r="59" spans="1:11" ht="11.25" customHeight="1" x14ac:dyDescent="0.3">
      <c r="A59" s="13"/>
      <c r="B59" s="14">
        <v>44</v>
      </c>
      <c r="C59" s="15">
        <v>1958161</v>
      </c>
      <c r="D59" s="16">
        <v>1532383</v>
      </c>
      <c r="E59" s="16">
        <v>1089488</v>
      </c>
      <c r="F59" s="16">
        <v>220114</v>
      </c>
      <c r="G59" s="16">
        <v>128995</v>
      </c>
      <c r="H59" s="16">
        <v>93786</v>
      </c>
      <c r="I59" s="17">
        <v>425778</v>
      </c>
      <c r="J59" s="18">
        <v>251206</v>
      </c>
      <c r="K59" s="19">
        <v>174572</v>
      </c>
    </row>
    <row r="60" spans="1:11" ht="11.25" customHeight="1" x14ac:dyDescent="0.3">
      <c r="A60" s="13"/>
      <c r="B60" s="14">
        <v>45</v>
      </c>
      <c r="C60" s="15">
        <v>1915303</v>
      </c>
      <c r="D60" s="16">
        <v>1495274</v>
      </c>
      <c r="E60" s="16">
        <v>1060159</v>
      </c>
      <c r="F60" s="16">
        <v>202972</v>
      </c>
      <c r="G60" s="16">
        <v>137660</v>
      </c>
      <c r="H60" s="16">
        <v>94483</v>
      </c>
      <c r="I60" s="17">
        <v>420029</v>
      </c>
      <c r="J60" s="18">
        <v>251214</v>
      </c>
      <c r="K60" s="19">
        <v>168815</v>
      </c>
    </row>
    <row r="61" spans="1:11" ht="11.25" customHeight="1" x14ac:dyDescent="0.3">
      <c r="A61" s="13"/>
      <c r="B61" s="14">
        <v>46</v>
      </c>
      <c r="C61" s="15">
        <v>1881617</v>
      </c>
      <c r="D61" s="16">
        <v>1495228</v>
      </c>
      <c r="E61" s="16">
        <v>1081092</v>
      </c>
      <c r="F61" s="16">
        <v>197143</v>
      </c>
      <c r="G61" s="16">
        <v>130432</v>
      </c>
      <c r="H61" s="16">
        <v>86561</v>
      </c>
      <c r="I61" s="17">
        <v>386389</v>
      </c>
      <c r="J61" s="18">
        <v>243124</v>
      </c>
      <c r="K61" s="19">
        <v>143265</v>
      </c>
    </row>
    <row r="62" spans="1:11" ht="11.25" customHeight="1" x14ac:dyDescent="0.3">
      <c r="A62" s="13"/>
      <c r="B62" s="14">
        <v>47</v>
      </c>
      <c r="C62" s="15">
        <v>1879893</v>
      </c>
      <c r="D62" s="16">
        <v>1490260</v>
      </c>
      <c r="E62" s="16">
        <v>1085753</v>
      </c>
      <c r="F62" s="16">
        <v>192586</v>
      </c>
      <c r="G62" s="16">
        <v>126988</v>
      </c>
      <c r="H62" s="16">
        <v>84933</v>
      </c>
      <c r="I62" s="17">
        <v>389633</v>
      </c>
      <c r="J62" s="18">
        <v>233391</v>
      </c>
      <c r="K62" s="19">
        <v>156242</v>
      </c>
    </row>
    <row r="63" spans="1:11" ht="11.25" customHeight="1" x14ac:dyDescent="0.3">
      <c r="A63" s="13"/>
      <c r="B63" s="14">
        <v>48</v>
      </c>
      <c r="C63" s="15">
        <v>1951323</v>
      </c>
      <c r="D63" s="16">
        <v>1563263</v>
      </c>
      <c r="E63" s="16">
        <v>1121527</v>
      </c>
      <c r="F63" s="16">
        <v>216226</v>
      </c>
      <c r="G63" s="16">
        <v>136310</v>
      </c>
      <c r="H63" s="16">
        <v>89200</v>
      </c>
      <c r="I63" s="17">
        <v>388060</v>
      </c>
      <c r="J63" s="18">
        <v>232482</v>
      </c>
      <c r="K63" s="19">
        <v>155578</v>
      </c>
    </row>
    <row r="64" spans="1:11" ht="11.25" customHeight="1" x14ac:dyDescent="0.3">
      <c r="A64" s="13"/>
      <c r="B64" s="14">
        <v>49</v>
      </c>
      <c r="C64" s="15">
        <v>1988681</v>
      </c>
      <c r="D64" s="16">
        <v>1609512</v>
      </c>
      <c r="E64" s="16">
        <v>1169528</v>
      </c>
      <c r="F64" s="16">
        <v>220850</v>
      </c>
      <c r="G64" s="16">
        <v>128688</v>
      </c>
      <c r="H64" s="16">
        <v>90446</v>
      </c>
      <c r="I64" s="17">
        <v>379169</v>
      </c>
      <c r="J64" s="18">
        <v>222771</v>
      </c>
      <c r="K64" s="19">
        <v>156398</v>
      </c>
    </row>
    <row r="65" spans="1:11" ht="11.25" customHeight="1" x14ac:dyDescent="0.3">
      <c r="A65" s="13"/>
      <c r="B65" s="14">
        <v>50</v>
      </c>
      <c r="C65" s="15">
        <v>2199521</v>
      </c>
      <c r="D65" s="16">
        <v>1796128</v>
      </c>
      <c r="E65" s="16">
        <v>1331854</v>
      </c>
      <c r="F65" s="16">
        <v>242655</v>
      </c>
      <c r="G65" s="16">
        <v>126506</v>
      </c>
      <c r="H65" s="16">
        <v>95113</v>
      </c>
      <c r="I65" s="17">
        <v>403393</v>
      </c>
      <c r="J65" s="18">
        <v>234877</v>
      </c>
      <c r="K65" s="19">
        <v>168516</v>
      </c>
    </row>
    <row r="66" spans="1:11" ht="11.25" customHeight="1" x14ac:dyDescent="0.3">
      <c r="A66" s="13"/>
      <c r="B66" s="14">
        <v>51</v>
      </c>
      <c r="C66" s="15">
        <v>2083367</v>
      </c>
      <c r="D66" s="16">
        <v>1723249</v>
      </c>
      <c r="E66" s="16">
        <v>1291766</v>
      </c>
      <c r="F66" s="16">
        <v>216800</v>
      </c>
      <c r="G66" s="16">
        <v>123784</v>
      </c>
      <c r="H66" s="16">
        <v>90899</v>
      </c>
      <c r="I66" s="17">
        <v>360118</v>
      </c>
      <c r="J66" s="18">
        <v>212465</v>
      </c>
      <c r="K66" s="19">
        <v>147653</v>
      </c>
    </row>
    <row r="67" spans="1:11" ht="11.25" customHeight="1" x14ac:dyDescent="0.3">
      <c r="A67" s="13"/>
      <c r="B67" s="14">
        <v>52</v>
      </c>
      <c r="C67" s="15">
        <v>2004799</v>
      </c>
      <c r="D67" s="16">
        <v>1645214</v>
      </c>
      <c r="E67" s="16">
        <v>1221654</v>
      </c>
      <c r="F67" s="16">
        <v>216260</v>
      </c>
      <c r="G67" s="16">
        <v>124508</v>
      </c>
      <c r="H67" s="16">
        <v>82792</v>
      </c>
      <c r="I67" s="17">
        <v>359585</v>
      </c>
      <c r="J67" s="18">
        <v>208793</v>
      </c>
      <c r="K67" s="19">
        <v>150792</v>
      </c>
    </row>
    <row r="68" spans="1:11" ht="11.25" customHeight="1" x14ac:dyDescent="0.3">
      <c r="A68" s="13"/>
      <c r="B68" s="14">
        <v>53</v>
      </c>
      <c r="C68" s="15">
        <v>1956009</v>
      </c>
      <c r="D68" s="16">
        <v>1631688</v>
      </c>
      <c r="E68" s="16">
        <v>1232494</v>
      </c>
      <c r="F68" s="16">
        <v>210344</v>
      </c>
      <c r="G68" s="16">
        <v>114047</v>
      </c>
      <c r="H68" s="16">
        <v>74803</v>
      </c>
      <c r="I68" s="17">
        <v>324321</v>
      </c>
      <c r="J68" s="18">
        <v>191621</v>
      </c>
      <c r="K68" s="19">
        <v>132700</v>
      </c>
    </row>
    <row r="69" spans="1:11" ht="11.25" customHeight="1" x14ac:dyDescent="0.3">
      <c r="A69" s="13"/>
      <c r="B69" s="14">
        <v>54</v>
      </c>
      <c r="C69" s="15">
        <v>1969244</v>
      </c>
      <c r="D69" s="16">
        <v>1644306</v>
      </c>
      <c r="E69" s="16">
        <v>1252141</v>
      </c>
      <c r="F69" s="16">
        <v>212231</v>
      </c>
      <c r="G69" s="16">
        <v>105733</v>
      </c>
      <c r="H69" s="16">
        <v>74201</v>
      </c>
      <c r="I69" s="17">
        <v>324938</v>
      </c>
      <c r="J69" s="18">
        <v>179297</v>
      </c>
      <c r="K69" s="19">
        <v>145641</v>
      </c>
    </row>
    <row r="70" spans="1:11" ht="11.25" customHeight="1" x14ac:dyDescent="0.3">
      <c r="A70" s="13"/>
      <c r="B70" s="14">
        <v>55</v>
      </c>
      <c r="C70" s="15">
        <v>1996463</v>
      </c>
      <c r="D70" s="16">
        <v>1672661</v>
      </c>
      <c r="E70" s="16">
        <v>1277826</v>
      </c>
      <c r="F70" s="16">
        <v>207584</v>
      </c>
      <c r="G70" s="16">
        <v>108490</v>
      </c>
      <c r="H70" s="16">
        <v>78761</v>
      </c>
      <c r="I70" s="17">
        <v>323802</v>
      </c>
      <c r="J70" s="18">
        <v>187388</v>
      </c>
      <c r="K70" s="19">
        <v>136414</v>
      </c>
    </row>
    <row r="71" spans="1:11" ht="11.25" customHeight="1" x14ac:dyDescent="0.3">
      <c r="A71" s="13"/>
      <c r="B71" s="14">
        <v>56</v>
      </c>
      <c r="C71" s="15">
        <v>2048496</v>
      </c>
      <c r="D71" s="16">
        <v>1734710</v>
      </c>
      <c r="E71" s="16">
        <v>1330389</v>
      </c>
      <c r="F71" s="16">
        <v>213590</v>
      </c>
      <c r="G71" s="16">
        <v>109862</v>
      </c>
      <c r="H71" s="16">
        <v>80869</v>
      </c>
      <c r="I71" s="17">
        <v>313786</v>
      </c>
      <c r="J71" s="18">
        <v>172335</v>
      </c>
      <c r="K71" s="19">
        <v>141451</v>
      </c>
    </row>
    <row r="72" spans="1:11" ht="11.25" customHeight="1" x14ac:dyDescent="0.3">
      <c r="A72" s="13"/>
      <c r="B72" s="14">
        <v>57</v>
      </c>
      <c r="C72" s="15">
        <v>2068648</v>
      </c>
      <c r="D72" s="16">
        <v>1766845</v>
      </c>
      <c r="E72" s="16">
        <v>1372828</v>
      </c>
      <c r="F72" s="16">
        <v>207149</v>
      </c>
      <c r="G72" s="16">
        <v>107067</v>
      </c>
      <c r="H72" s="16">
        <v>79801</v>
      </c>
      <c r="I72" s="17">
        <v>301803</v>
      </c>
      <c r="J72" s="18">
        <v>167816</v>
      </c>
      <c r="K72" s="19">
        <v>133987</v>
      </c>
    </row>
    <row r="73" spans="1:11" ht="11.25" customHeight="1" x14ac:dyDescent="0.3">
      <c r="A73" s="13"/>
      <c r="B73" s="14">
        <v>58</v>
      </c>
      <c r="C73" s="15">
        <v>2089533</v>
      </c>
      <c r="D73" s="16">
        <v>1799971</v>
      </c>
      <c r="E73" s="16">
        <v>1399149</v>
      </c>
      <c r="F73" s="16">
        <v>215865</v>
      </c>
      <c r="G73" s="16">
        <v>106904</v>
      </c>
      <c r="H73" s="16">
        <v>78053</v>
      </c>
      <c r="I73" s="17">
        <v>289562</v>
      </c>
      <c r="J73" s="18">
        <v>158208</v>
      </c>
      <c r="K73" s="19">
        <v>131354</v>
      </c>
    </row>
    <row r="74" spans="1:11" ht="11.25" customHeight="1" x14ac:dyDescent="0.3">
      <c r="A74" s="13"/>
      <c r="B74" s="14">
        <v>59</v>
      </c>
      <c r="C74" s="15">
        <v>2070621</v>
      </c>
      <c r="D74" s="16">
        <v>1807797</v>
      </c>
      <c r="E74" s="16">
        <v>1412760</v>
      </c>
      <c r="F74" s="16">
        <v>209610</v>
      </c>
      <c r="G74" s="16">
        <v>101010</v>
      </c>
      <c r="H74" s="16">
        <v>84417</v>
      </c>
      <c r="I74" s="17">
        <v>262824</v>
      </c>
      <c r="J74" s="18">
        <v>143201</v>
      </c>
      <c r="K74" s="19">
        <v>119623</v>
      </c>
    </row>
    <row r="75" spans="1:11" ht="11.25" customHeight="1" x14ac:dyDescent="0.3">
      <c r="A75" s="13"/>
      <c r="B75" s="14">
        <v>60</v>
      </c>
      <c r="C75" s="15">
        <v>2172794</v>
      </c>
      <c r="D75" s="16">
        <v>1900892</v>
      </c>
      <c r="E75" s="16">
        <v>1502701</v>
      </c>
      <c r="F75" s="16">
        <v>219679</v>
      </c>
      <c r="G75" s="16">
        <v>95277</v>
      </c>
      <c r="H75" s="16">
        <v>83235</v>
      </c>
      <c r="I75" s="17">
        <v>271902</v>
      </c>
      <c r="J75" s="18">
        <v>155200</v>
      </c>
      <c r="K75" s="19">
        <v>116702</v>
      </c>
    </row>
    <row r="76" spans="1:11" ht="11.25" customHeight="1" x14ac:dyDescent="0.3">
      <c r="A76" s="13"/>
      <c r="B76" s="14">
        <v>61</v>
      </c>
      <c r="C76" s="15">
        <v>2077968</v>
      </c>
      <c r="D76" s="16">
        <v>1824404</v>
      </c>
      <c r="E76" s="16">
        <v>1429555</v>
      </c>
      <c r="F76" s="16">
        <v>218806</v>
      </c>
      <c r="G76" s="16">
        <v>98398</v>
      </c>
      <c r="H76" s="16">
        <v>77645</v>
      </c>
      <c r="I76" s="17">
        <v>253564</v>
      </c>
      <c r="J76" s="18">
        <v>138654</v>
      </c>
      <c r="K76" s="19">
        <v>114910</v>
      </c>
    </row>
    <row r="77" spans="1:11" ht="11.25" customHeight="1" x14ac:dyDescent="0.3">
      <c r="A77" s="13"/>
      <c r="B77" s="14">
        <v>62</v>
      </c>
      <c r="C77" s="15">
        <v>2063638</v>
      </c>
      <c r="D77" s="16">
        <v>1817969</v>
      </c>
      <c r="E77" s="16">
        <v>1441665</v>
      </c>
      <c r="F77" s="16">
        <v>206966</v>
      </c>
      <c r="G77" s="16">
        <v>90987</v>
      </c>
      <c r="H77" s="16">
        <v>78351</v>
      </c>
      <c r="I77" s="17">
        <v>245669</v>
      </c>
      <c r="J77" s="18">
        <v>135636</v>
      </c>
      <c r="K77" s="19">
        <v>110033</v>
      </c>
    </row>
    <row r="78" spans="1:11" ht="11.25" customHeight="1" x14ac:dyDescent="0.3">
      <c r="A78" s="13"/>
      <c r="B78" s="14">
        <v>63</v>
      </c>
      <c r="C78" s="15">
        <v>2044979</v>
      </c>
      <c r="D78" s="16">
        <v>1824104</v>
      </c>
      <c r="E78" s="16">
        <v>1455078</v>
      </c>
      <c r="F78" s="16">
        <v>212170</v>
      </c>
      <c r="G78" s="16">
        <v>83699</v>
      </c>
      <c r="H78" s="16">
        <v>73157</v>
      </c>
      <c r="I78" s="17">
        <v>220875</v>
      </c>
      <c r="J78" s="18">
        <v>128774</v>
      </c>
      <c r="K78" s="19">
        <v>92101</v>
      </c>
    </row>
    <row r="79" spans="1:11" ht="11.25" customHeight="1" x14ac:dyDescent="0.3">
      <c r="A79" s="13"/>
      <c r="B79" s="14">
        <v>64</v>
      </c>
      <c r="C79" s="15">
        <v>2011993</v>
      </c>
      <c r="D79" s="16">
        <v>1796174</v>
      </c>
      <c r="E79" s="16">
        <v>1422902</v>
      </c>
      <c r="F79" s="16">
        <v>207739</v>
      </c>
      <c r="G79" s="16">
        <v>89513</v>
      </c>
      <c r="H79" s="16">
        <v>76020</v>
      </c>
      <c r="I79" s="17">
        <v>215819</v>
      </c>
      <c r="J79" s="18">
        <v>121690</v>
      </c>
      <c r="K79" s="19">
        <v>94129</v>
      </c>
    </row>
    <row r="80" spans="1:11" ht="11.25" customHeight="1" x14ac:dyDescent="0.3">
      <c r="A80" s="13"/>
      <c r="B80" s="14">
        <v>65</v>
      </c>
      <c r="C80" s="15">
        <v>1866937</v>
      </c>
      <c r="D80" s="16">
        <v>1667515</v>
      </c>
      <c r="E80" s="16">
        <v>1331025</v>
      </c>
      <c r="F80" s="16">
        <v>187050</v>
      </c>
      <c r="G80" s="16">
        <v>88328</v>
      </c>
      <c r="H80" s="16">
        <v>61112</v>
      </c>
      <c r="I80" s="17">
        <v>199422</v>
      </c>
      <c r="J80" s="18">
        <v>114414</v>
      </c>
      <c r="K80" s="19">
        <v>85008</v>
      </c>
    </row>
    <row r="81" spans="1:23" ht="11.25" customHeight="1" x14ac:dyDescent="0.3">
      <c r="A81" s="13"/>
      <c r="B81" s="14">
        <v>66</v>
      </c>
      <c r="C81" s="15">
        <v>1807137</v>
      </c>
      <c r="D81" s="16">
        <v>1614962</v>
      </c>
      <c r="E81" s="16">
        <v>1288157</v>
      </c>
      <c r="F81" s="16">
        <v>180990</v>
      </c>
      <c r="G81" s="16">
        <v>83052</v>
      </c>
      <c r="H81" s="16">
        <v>62763</v>
      </c>
      <c r="I81" s="17">
        <v>192175</v>
      </c>
      <c r="J81" s="18">
        <v>106630</v>
      </c>
      <c r="K81" s="19">
        <v>85545</v>
      </c>
    </row>
    <row r="82" spans="1:23" ht="11.25" customHeight="1" x14ac:dyDescent="0.3">
      <c r="A82" s="13"/>
      <c r="B82" s="14">
        <v>67</v>
      </c>
      <c r="C82" s="15">
        <v>1708280</v>
      </c>
      <c r="D82" s="16">
        <v>1534568</v>
      </c>
      <c r="E82" s="16">
        <v>1238610</v>
      </c>
      <c r="F82" s="16">
        <v>161575</v>
      </c>
      <c r="G82" s="16">
        <v>79924</v>
      </c>
      <c r="H82" s="16">
        <v>54459</v>
      </c>
      <c r="I82" s="17">
        <v>173712</v>
      </c>
      <c r="J82" s="18">
        <v>98199</v>
      </c>
      <c r="K82" s="19">
        <v>75513</v>
      </c>
    </row>
    <row r="83" spans="1:23" ht="11.25" customHeight="1" x14ac:dyDescent="0.3">
      <c r="A83" s="13"/>
      <c r="B83" s="14">
        <v>68</v>
      </c>
      <c r="C83" s="15">
        <v>1641067</v>
      </c>
      <c r="D83" s="16">
        <v>1492367</v>
      </c>
      <c r="E83" s="16">
        <v>1211302</v>
      </c>
      <c r="F83" s="16">
        <v>147636</v>
      </c>
      <c r="G83" s="16">
        <v>77638</v>
      </c>
      <c r="H83" s="16">
        <v>55791</v>
      </c>
      <c r="I83" s="17">
        <v>148700</v>
      </c>
      <c r="J83" s="18">
        <v>82033</v>
      </c>
      <c r="K83" s="19">
        <v>66667</v>
      </c>
    </row>
    <row r="84" spans="1:23" ht="11.25" customHeight="1" x14ac:dyDescent="0.3">
      <c r="A84" s="13"/>
      <c r="B84" s="14">
        <v>69</v>
      </c>
      <c r="C84" s="15">
        <v>1579789</v>
      </c>
      <c r="D84" s="16">
        <v>1440398</v>
      </c>
      <c r="E84" s="16">
        <v>1178517</v>
      </c>
      <c r="F84" s="16">
        <v>143797</v>
      </c>
      <c r="G84" s="16">
        <v>72329</v>
      </c>
      <c r="H84" s="16">
        <v>45755</v>
      </c>
      <c r="I84" s="17">
        <v>139391</v>
      </c>
      <c r="J84" s="18">
        <v>75931</v>
      </c>
      <c r="K84" s="19">
        <v>63460</v>
      </c>
    </row>
    <row r="85" spans="1:23" ht="11.25" customHeight="1" x14ac:dyDescent="0.3">
      <c r="A85" s="13"/>
      <c r="B85" s="14">
        <v>70</v>
      </c>
      <c r="C85" s="15">
        <v>1537472</v>
      </c>
      <c r="D85" s="16">
        <v>1402200</v>
      </c>
      <c r="E85" s="16">
        <v>1152101</v>
      </c>
      <c r="F85" s="16">
        <v>130855</v>
      </c>
      <c r="G85" s="16">
        <v>71279</v>
      </c>
      <c r="H85" s="16">
        <v>47965</v>
      </c>
      <c r="I85" s="17">
        <v>135272</v>
      </c>
      <c r="J85" s="18">
        <v>70064</v>
      </c>
      <c r="K85" s="19">
        <v>65208</v>
      </c>
    </row>
    <row r="86" spans="1:23" ht="11.25" customHeight="1" x14ac:dyDescent="0.3">
      <c r="A86" s="13"/>
      <c r="B86" s="14">
        <v>71</v>
      </c>
      <c r="C86" s="15">
        <v>1444219</v>
      </c>
      <c r="D86" s="16">
        <v>1317324</v>
      </c>
      <c r="E86" s="16">
        <v>1080158</v>
      </c>
      <c r="F86" s="16">
        <v>125815</v>
      </c>
      <c r="G86" s="16">
        <v>69193</v>
      </c>
      <c r="H86" s="16">
        <v>42158</v>
      </c>
      <c r="I86" s="17">
        <v>126895</v>
      </c>
      <c r="J86" s="18">
        <v>65094</v>
      </c>
      <c r="K86" s="19">
        <v>61801</v>
      </c>
    </row>
    <row r="87" spans="1:23" ht="11.25" customHeight="1" x14ac:dyDescent="0.3">
      <c r="A87" s="13"/>
      <c r="B87" s="14">
        <v>72</v>
      </c>
      <c r="C87" s="15">
        <v>1407756</v>
      </c>
      <c r="D87" s="16">
        <v>1285848</v>
      </c>
      <c r="E87" s="16">
        <v>1065175</v>
      </c>
      <c r="F87" s="16">
        <v>115520</v>
      </c>
      <c r="G87" s="16">
        <v>64281</v>
      </c>
      <c r="H87" s="16">
        <v>40872</v>
      </c>
      <c r="I87" s="17">
        <v>121908</v>
      </c>
      <c r="J87" s="18">
        <v>67278</v>
      </c>
      <c r="K87" s="19">
        <v>54630</v>
      </c>
    </row>
    <row r="88" spans="1:23" ht="11.25" customHeight="1" x14ac:dyDescent="0.3">
      <c r="A88" s="13"/>
      <c r="B88" s="14">
        <v>73</v>
      </c>
      <c r="C88" s="15">
        <v>1370450</v>
      </c>
      <c r="D88" s="16">
        <v>1260158</v>
      </c>
      <c r="E88" s="16">
        <v>1059331</v>
      </c>
      <c r="F88" s="16">
        <v>103359</v>
      </c>
      <c r="G88" s="16">
        <v>56522</v>
      </c>
      <c r="H88" s="16">
        <v>40946</v>
      </c>
      <c r="I88" s="17">
        <v>110292</v>
      </c>
      <c r="J88" s="18">
        <v>57157</v>
      </c>
      <c r="K88" s="19">
        <v>53135</v>
      </c>
    </row>
    <row r="89" spans="1:23" ht="11.25" customHeight="1" x14ac:dyDescent="0.35">
      <c r="A89" s="13"/>
      <c r="B89" s="14">
        <v>74</v>
      </c>
      <c r="C89" s="15">
        <v>1358629</v>
      </c>
      <c r="D89" s="16">
        <v>1260829</v>
      </c>
      <c r="E89" s="16">
        <v>1077039</v>
      </c>
      <c r="F89" s="16">
        <v>97696</v>
      </c>
      <c r="G89" s="16">
        <v>52370</v>
      </c>
      <c r="H89" s="16">
        <v>33724</v>
      </c>
      <c r="I89" s="17">
        <v>97800</v>
      </c>
      <c r="J89" s="18">
        <v>48682</v>
      </c>
      <c r="K89" s="19">
        <v>49118</v>
      </c>
      <c r="O89" s="29"/>
      <c r="P89" s="29"/>
      <c r="Q89" s="29"/>
      <c r="R89" s="29"/>
      <c r="S89" s="29"/>
      <c r="T89" s="29"/>
      <c r="U89" s="29"/>
      <c r="V89" s="29"/>
      <c r="W89" s="29"/>
    </row>
    <row r="90" spans="1:23" ht="11.25" customHeight="1" x14ac:dyDescent="0.35">
      <c r="A90" s="13"/>
      <c r="B90" s="14">
        <v>75</v>
      </c>
      <c r="C90" s="15">
        <v>1004988</v>
      </c>
      <c r="D90" s="16">
        <v>911860</v>
      </c>
      <c r="E90" s="16">
        <v>759396</v>
      </c>
      <c r="F90" s="16">
        <v>72673</v>
      </c>
      <c r="G90" s="16">
        <v>51331</v>
      </c>
      <c r="H90" s="16">
        <v>28460</v>
      </c>
      <c r="I90" s="17">
        <v>93128</v>
      </c>
      <c r="J90" s="18">
        <v>49573</v>
      </c>
      <c r="K90" s="19">
        <v>43555</v>
      </c>
      <c r="O90" s="29"/>
      <c r="P90" s="29"/>
      <c r="Q90" s="29"/>
      <c r="R90" s="29"/>
      <c r="S90" s="29"/>
      <c r="T90" s="29"/>
      <c r="U90" s="29"/>
      <c r="V90" s="29"/>
      <c r="W90" s="29"/>
    </row>
    <row r="91" spans="1:23" ht="11.25" customHeight="1" x14ac:dyDescent="0.35">
      <c r="A91" s="13"/>
      <c r="B91" s="14">
        <v>76</v>
      </c>
      <c r="C91" s="15">
        <v>889997</v>
      </c>
      <c r="D91" s="16">
        <v>812665</v>
      </c>
      <c r="E91" s="16">
        <v>684084</v>
      </c>
      <c r="F91" s="16">
        <v>64629</v>
      </c>
      <c r="G91" s="16">
        <v>39462</v>
      </c>
      <c r="H91" s="16">
        <v>24490</v>
      </c>
      <c r="I91" s="17">
        <v>77332</v>
      </c>
      <c r="J91" s="18">
        <v>40233</v>
      </c>
      <c r="K91" s="19">
        <v>37099</v>
      </c>
      <c r="O91" s="29"/>
      <c r="P91" s="29"/>
      <c r="Q91" s="29"/>
      <c r="R91" s="29"/>
      <c r="S91" s="29"/>
      <c r="T91" s="29"/>
      <c r="U91" s="29"/>
      <c r="V91" s="29"/>
      <c r="W91" s="29"/>
    </row>
    <row r="92" spans="1:23" ht="11.25" customHeight="1" x14ac:dyDescent="0.35">
      <c r="A92" s="13"/>
      <c r="B92" s="14">
        <v>77</v>
      </c>
      <c r="C92" s="15">
        <v>855656</v>
      </c>
      <c r="D92" s="16">
        <v>791517</v>
      </c>
      <c r="E92" s="16">
        <v>664392</v>
      </c>
      <c r="F92" s="16">
        <v>65394</v>
      </c>
      <c r="G92" s="16">
        <v>39995</v>
      </c>
      <c r="H92" s="16">
        <v>21736</v>
      </c>
      <c r="I92" s="17">
        <v>64139</v>
      </c>
      <c r="J92" s="18">
        <v>31834</v>
      </c>
      <c r="K92" s="19">
        <v>32305</v>
      </c>
      <c r="O92" s="29"/>
      <c r="P92" s="29"/>
      <c r="Q92" s="29"/>
      <c r="R92" s="29"/>
      <c r="S92" s="29"/>
      <c r="T92" s="29"/>
      <c r="U92" s="29"/>
      <c r="V92" s="29"/>
      <c r="W92" s="29"/>
    </row>
    <row r="93" spans="1:23" ht="11.25" customHeight="1" x14ac:dyDescent="0.35">
      <c r="A93" s="13"/>
      <c r="B93" s="14">
        <v>78</v>
      </c>
      <c r="C93" s="15">
        <v>857752</v>
      </c>
      <c r="D93" s="16">
        <v>795957</v>
      </c>
      <c r="E93" s="16">
        <v>673938</v>
      </c>
      <c r="F93" s="16">
        <v>61729</v>
      </c>
      <c r="G93" s="16">
        <v>37869</v>
      </c>
      <c r="H93" s="16">
        <v>22421</v>
      </c>
      <c r="I93" s="17">
        <v>61795</v>
      </c>
      <c r="J93" s="18">
        <v>34281</v>
      </c>
      <c r="K93" s="19">
        <v>27514</v>
      </c>
      <c r="O93" s="29"/>
      <c r="P93" s="29"/>
      <c r="Q93" s="29"/>
      <c r="R93" s="29"/>
      <c r="S93" s="29"/>
      <c r="T93" s="29"/>
      <c r="U93" s="29"/>
      <c r="V93" s="29"/>
      <c r="W93" s="29"/>
    </row>
    <row r="94" spans="1:23" ht="11.25" customHeight="1" x14ac:dyDescent="0.35">
      <c r="A94" s="13"/>
      <c r="B94" s="14">
        <v>79</v>
      </c>
      <c r="C94" s="15">
        <v>743437</v>
      </c>
      <c r="D94" s="16">
        <v>685001</v>
      </c>
      <c r="E94" s="16">
        <v>581651</v>
      </c>
      <c r="F94" s="16">
        <v>52409</v>
      </c>
      <c r="G94" s="16">
        <v>30975</v>
      </c>
      <c r="H94" s="16">
        <v>19966</v>
      </c>
      <c r="I94" s="17">
        <v>58436</v>
      </c>
      <c r="J94" s="18">
        <v>29345</v>
      </c>
      <c r="K94" s="19">
        <v>29091</v>
      </c>
      <c r="O94" s="29"/>
      <c r="P94" s="29"/>
      <c r="Q94" s="29"/>
      <c r="R94" s="29"/>
      <c r="S94" s="29"/>
      <c r="T94" s="29"/>
      <c r="U94" s="29"/>
      <c r="V94" s="29"/>
      <c r="W94" s="29"/>
    </row>
    <row r="95" spans="1:23" ht="11.25" customHeight="1" x14ac:dyDescent="0.3">
      <c r="A95" s="20"/>
      <c r="B95" s="28" t="s">
        <v>15</v>
      </c>
      <c r="C95" s="22">
        <v>4679457</v>
      </c>
      <c r="D95" s="23">
        <v>4298469</v>
      </c>
      <c r="E95" s="23">
        <v>3662786</v>
      </c>
      <c r="F95" s="23">
        <v>302940</v>
      </c>
      <c r="G95" s="23">
        <v>222339</v>
      </c>
      <c r="H95" s="23">
        <v>110404</v>
      </c>
      <c r="I95" s="24">
        <v>380988</v>
      </c>
      <c r="J95" s="25">
        <v>189083</v>
      </c>
      <c r="K95" s="26">
        <v>191905</v>
      </c>
      <c r="O95" s="30"/>
      <c r="P95" s="30"/>
      <c r="Q95" s="30"/>
      <c r="R95" s="30"/>
      <c r="S95" s="30"/>
      <c r="T95" s="30"/>
      <c r="U95" s="30"/>
      <c r="V95" s="30"/>
      <c r="W95" s="30"/>
    </row>
    <row r="96" spans="1:23" ht="24" customHeight="1" x14ac:dyDescent="0.3">
      <c r="A96" s="50" t="str">
        <f>Total!A96</f>
        <v>Data Source:  The American Community Survey (ACS) 2021 annual Public Use Microdata Sample (PUMS) file with institutional group quarters and active duty military excluded.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</row>
    <row r="97" spans="1:12" x14ac:dyDescent="0.3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</row>
    <row r="99" spans="1:12" x14ac:dyDescent="0.3">
      <c r="C99" s="32"/>
      <c r="D99" s="32"/>
      <c r="E99" s="32"/>
      <c r="F99" s="32"/>
      <c r="G99" s="32"/>
      <c r="H99" s="32"/>
      <c r="I99" s="32"/>
      <c r="J99" s="32"/>
      <c r="K99" s="32"/>
      <c r="L99" s="33"/>
    </row>
    <row r="100" spans="1:12" x14ac:dyDescent="0.3">
      <c r="C100" s="32"/>
      <c r="D100" s="32"/>
      <c r="E100" s="32"/>
      <c r="F100" s="32"/>
      <c r="G100" s="32"/>
      <c r="H100" s="32"/>
      <c r="I100" s="32"/>
      <c r="J100" s="32"/>
      <c r="K100" s="32"/>
      <c r="L100" s="33"/>
    </row>
    <row r="101" spans="1:12" x14ac:dyDescent="0.3">
      <c r="C101" s="32"/>
      <c r="D101" s="32"/>
      <c r="E101" s="32"/>
      <c r="F101" s="32"/>
      <c r="G101" s="32"/>
      <c r="H101" s="32"/>
      <c r="I101" s="32"/>
      <c r="J101" s="32"/>
      <c r="K101" s="32"/>
      <c r="L101" s="33"/>
    </row>
    <row r="102" spans="1:12" x14ac:dyDescent="0.3">
      <c r="C102" s="32"/>
      <c r="D102" s="32"/>
      <c r="E102" s="32"/>
      <c r="F102" s="32"/>
      <c r="G102" s="32"/>
      <c r="H102" s="32"/>
      <c r="I102" s="32"/>
      <c r="J102" s="32"/>
      <c r="K102" s="32"/>
      <c r="L102" s="33"/>
    </row>
    <row r="103" spans="1:12" x14ac:dyDescent="0.3">
      <c r="C103" s="32"/>
      <c r="D103" s="32"/>
      <c r="E103" s="32"/>
      <c r="F103" s="32"/>
      <c r="G103" s="32"/>
      <c r="H103" s="32"/>
      <c r="I103" s="32"/>
      <c r="J103" s="32"/>
      <c r="K103" s="32"/>
      <c r="L103" s="33"/>
    </row>
    <row r="104" spans="1:12" x14ac:dyDescent="0.3">
      <c r="C104" s="34"/>
      <c r="D104" s="34"/>
      <c r="E104" s="34"/>
      <c r="F104" s="34"/>
      <c r="G104" s="34"/>
      <c r="H104" s="34"/>
      <c r="I104" s="34"/>
      <c r="J104" s="34"/>
      <c r="K104" s="34"/>
      <c r="L104" s="33"/>
    </row>
  </sheetData>
  <mergeCells count="11">
    <mergeCell ref="A3:A4"/>
    <mergeCell ref="C3:C4"/>
    <mergeCell ref="A55:A56"/>
    <mergeCell ref="C55:C56"/>
    <mergeCell ref="A96:K96"/>
    <mergeCell ref="B3:B4"/>
    <mergeCell ref="D3:H3"/>
    <mergeCell ref="I3:K3"/>
    <mergeCell ref="B55:B56"/>
    <mergeCell ref="D55:H55"/>
    <mergeCell ref="I55:K55"/>
  </mergeCells>
  <pageMargins left="0.7" right="0.7" top="0.5" bottom="0.5" header="0.3" footer="0.3"/>
  <pageSetup orientation="landscape" r:id="rId1"/>
  <rowBreaks count="1" manualBreakCount="1">
    <brk id="50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2E162-A286-42F0-A9B0-EA8436757BAD}">
  <dimension ref="A1:U97"/>
  <sheetViews>
    <sheetView topLeftCell="A59" workbookViewId="0">
      <selection activeCell="A6" sqref="A6"/>
    </sheetView>
  </sheetViews>
  <sheetFormatPr defaultRowHeight="13" x14ac:dyDescent="0.3"/>
  <cols>
    <col min="1" max="1" width="7.7265625" style="3" customWidth="1"/>
    <col min="2" max="2" width="7.54296875" style="3" customWidth="1"/>
    <col min="3" max="3" width="10.1796875" style="3" customWidth="1"/>
    <col min="4" max="4" width="11.81640625" style="3" customWidth="1"/>
    <col min="5" max="5" width="10.7265625" style="3" customWidth="1"/>
    <col min="6" max="7" width="9.81640625" style="3" customWidth="1"/>
    <col min="8" max="8" width="11.81640625" style="3" customWidth="1"/>
    <col min="9" max="9" width="10.54296875" style="3" customWidth="1"/>
    <col min="10" max="10" width="10.81640625" style="3" customWidth="1"/>
    <col min="11" max="11" width="12" style="3" customWidth="1"/>
    <col min="12" max="12" width="9.1796875" style="3"/>
    <col min="13" max="15" width="10" style="3" bestFit="1" customWidth="1"/>
    <col min="16" max="256" width="9.1796875" style="3"/>
    <col min="257" max="257" width="7.7265625" style="3" customWidth="1"/>
    <col min="258" max="258" width="7.54296875" style="3" customWidth="1"/>
    <col min="259" max="259" width="10.7265625" style="3" customWidth="1"/>
    <col min="260" max="260" width="11.81640625" style="3" customWidth="1"/>
    <col min="261" max="261" width="10.7265625" style="3" customWidth="1"/>
    <col min="262" max="263" width="9.81640625" style="3" customWidth="1"/>
    <col min="264" max="264" width="11.81640625" style="3" customWidth="1"/>
    <col min="265" max="265" width="10.54296875" style="3" customWidth="1"/>
    <col min="266" max="266" width="10.81640625" style="3" customWidth="1"/>
    <col min="267" max="267" width="12" style="3" customWidth="1"/>
    <col min="268" max="268" width="9.1796875" style="3"/>
    <col min="269" max="271" width="10" style="3" bestFit="1" customWidth="1"/>
    <col min="272" max="512" width="9.1796875" style="3"/>
    <col min="513" max="513" width="7.7265625" style="3" customWidth="1"/>
    <col min="514" max="514" width="7.54296875" style="3" customWidth="1"/>
    <col min="515" max="515" width="10.7265625" style="3" customWidth="1"/>
    <col min="516" max="516" width="11.81640625" style="3" customWidth="1"/>
    <col min="517" max="517" width="10.7265625" style="3" customWidth="1"/>
    <col min="518" max="519" width="9.81640625" style="3" customWidth="1"/>
    <col min="520" max="520" width="11.81640625" style="3" customWidth="1"/>
    <col min="521" max="521" width="10.54296875" style="3" customWidth="1"/>
    <col min="522" max="522" width="10.81640625" style="3" customWidth="1"/>
    <col min="523" max="523" width="12" style="3" customWidth="1"/>
    <col min="524" max="524" width="9.1796875" style="3"/>
    <col min="525" max="527" width="10" style="3" bestFit="1" customWidth="1"/>
    <col min="528" max="768" width="9.1796875" style="3"/>
    <col min="769" max="769" width="7.7265625" style="3" customWidth="1"/>
    <col min="770" max="770" width="7.54296875" style="3" customWidth="1"/>
    <col min="771" max="771" width="10.7265625" style="3" customWidth="1"/>
    <col min="772" max="772" width="11.81640625" style="3" customWidth="1"/>
    <col min="773" max="773" width="10.7265625" style="3" customWidth="1"/>
    <col min="774" max="775" width="9.81640625" style="3" customWidth="1"/>
    <col min="776" max="776" width="11.81640625" style="3" customWidth="1"/>
    <col min="777" max="777" width="10.54296875" style="3" customWidth="1"/>
    <col min="778" max="778" width="10.81640625" style="3" customWidth="1"/>
    <col min="779" max="779" width="12" style="3" customWidth="1"/>
    <col min="780" max="780" width="9.1796875" style="3"/>
    <col min="781" max="783" width="10" style="3" bestFit="1" customWidth="1"/>
    <col min="784" max="1024" width="9.1796875" style="3"/>
    <col min="1025" max="1025" width="7.7265625" style="3" customWidth="1"/>
    <col min="1026" max="1026" width="7.54296875" style="3" customWidth="1"/>
    <col min="1027" max="1027" width="10.7265625" style="3" customWidth="1"/>
    <col min="1028" max="1028" width="11.81640625" style="3" customWidth="1"/>
    <col min="1029" max="1029" width="10.7265625" style="3" customWidth="1"/>
    <col min="1030" max="1031" width="9.81640625" style="3" customWidth="1"/>
    <col min="1032" max="1032" width="11.81640625" style="3" customWidth="1"/>
    <col min="1033" max="1033" width="10.54296875" style="3" customWidth="1"/>
    <col min="1034" max="1034" width="10.81640625" style="3" customWidth="1"/>
    <col min="1035" max="1035" width="12" style="3" customWidth="1"/>
    <col min="1036" max="1036" width="9.1796875" style="3"/>
    <col min="1037" max="1039" width="10" style="3" bestFit="1" customWidth="1"/>
    <col min="1040" max="1280" width="9.1796875" style="3"/>
    <col min="1281" max="1281" width="7.7265625" style="3" customWidth="1"/>
    <col min="1282" max="1282" width="7.54296875" style="3" customWidth="1"/>
    <col min="1283" max="1283" width="10.7265625" style="3" customWidth="1"/>
    <col min="1284" max="1284" width="11.81640625" style="3" customWidth="1"/>
    <col min="1285" max="1285" width="10.7265625" style="3" customWidth="1"/>
    <col min="1286" max="1287" width="9.81640625" style="3" customWidth="1"/>
    <col min="1288" max="1288" width="11.81640625" style="3" customWidth="1"/>
    <col min="1289" max="1289" width="10.54296875" style="3" customWidth="1"/>
    <col min="1290" max="1290" width="10.81640625" style="3" customWidth="1"/>
    <col min="1291" max="1291" width="12" style="3" customWidth="1"/>
    <col min="1292" max="1292" width="9.1796875" style="3"/>
    <col min="1293" max="1295" width="10" style="3" bestFit="1" customWidth="1"/>
    <col min="1296" max="1536" width="9.1796875" style="3"/>
    <col min="1537" max="1537" width="7.7265625" style="3" customWidth="1"/>
    <col min="1538" max="1538" width="7.54296875" style="3" customWidth="1"/>
    <col min="1539" max="1539" width="10.7265625" style="3" customWidth="1"/>
    <col min="1540" max="1540" width="11.81640625" style="3" customWidth="1"/>
    <col min="1541" max="1541" width="10.7265625" style="3" customWidth="1"/>
    <col min="1542" max="1543" width="9.81640625" style="3" customWidth="1"/>
    <col min="1544" max="1544" width="11.81640625" style="3" customWidth="1"/>
    <col min="1545" max="1545" width="10.54296875" style="3" customWidth="1"/>
    <col min="1546" max="1546" width="10.81640625" style="3" customWidth="1"/>
    <col min="1547" max="1547" width="12" style="3" customWidth="1"/>
    <col min="1548" max="1548" width="9.1796875" style="3"/>
    <col min="1549" max="1551" width="10" style="3" bestFit="1" customWidth="1"/>
    <col min="1552" max="1792" width="9.1796875" style="3"/>
    <col min="1793" max="1793" width="7.7265625" style="3" customWidth="1"/>
    <col min="1794" max="1794" width="7.54296875" style="3" customWidth="1"/>
    <col min="1795" max="1795" width="10.7265625" style="3" customWidth="1"/>
    <col min="1796" max="1796" width="11.81640625" style="3" customWidth="1"/>
    <col min="1797" max="1797" width="10.7265625" style="3" customWidth="1"/>
    <col min="1798" max="1799" width="9.81640625" style="3" customWidth="1"/>
    <col min="1800" max="1800" width="11.81640625" style="3" customWidth="1"/>
    <col min="1801" max="1801" width="10.54296875" style="3" customWidth="1"/>
    <col min="1802" max="1802" width="10.81640625" style="3" customWidth="1"/>
    <col min="1803" max="1803" width="12" style="3" customWidth="1"/>
    <col min="1804" max="1804" width="9.1796875" style="3"/>
    <col min="1805" max="1807" width="10" style="3" bestFit="1" customWidth="1"/>
    <col min="1808" max="2048" width="9.1796875" style="3"/>
    <col min="2049" max="2049" width="7.7265625" style="3" customWidth="1"/>
    <col min="2050" max="2050" width="7.54296875" style="3" customWidth="1"/>
    <col min="2051" max="2051" width="10.7265625" style="3" customWidth="1"/>
    <col min="2052" max="2052" width="11.81640625" style="3" customWidth="1"/>
    <col min="2053" max="2053" width="10.7265625" style="3" customWidth="1"/>
    <col min="2054" max="2055" width="9.81640625" style="3" customWidth="1"/>
    <col min="2056" max="2056" width="11.81640625" style="3" customWidth="1"/>
    <col min="2057" max="2057" width="10.54296875" style="3" customWidth="1"/>
    <col min="2058" max="2058" width="10.81640625" style="3" customWidth="1"/>
    <col min="2059" max="2059" width="12" style="3" customWidth="1"/>
    <col min="2060" max="2060" width="9.1796875" style="3"/>
    <col min="2061" max="2063" width="10" style="3" bestFit="1" customWidth="1"/>
    <col min="2064" max="2304" width="9.1796875" style="3"/>
    <col min="2305" max="2305" width="7.7265625" style="3" customWidth="1"/>
    <col min="2306" max="2306" width="7.54296875" style="3" customWidth="1"/>
    <col min="2307" max="2307" width="10.7265625" style="3" customWidth="1"/>
    <col min="2308" max="2308" width="11.81640625" style="3" customWidth="1"/>
    <col min="2309" max="2309" width="10.7265625" style="3" customWidth="1"/>
    <col min="2310" max="2311" width="9.81640625" style="3" customWidth="1"/>
    <col min="2312" max="2312" width="11.81640625" style="3" customWidth="1"/>
    <col min="2313" max="2313" width="10.54296875" style="3" customWidth="1"/>
    <col min="2314" max="2314" width="10.81640625" style="3" customWidth="1"/>
    <col min="2315" max="2315" width="12" style="3" customWidth="1"/>
    <col min="2316" max="2316" width="9.1796875" style="3"/>
    <col min="2317" max="2319" width="10" style="3" bestFit="1" customWidth="1"/>
    <col min="2320" max="2560" width="9.1796875" style="3"/>
    <col min="2561" max="2561" width="7.7265625" style="3" customWidth="1"/>
    <col min="2562" max="2562" width="7.54296875" style="3" customWidth="1"/>
    <col min="2563" max="2563" width="10.7265625" style="3" customWidth="1"/>
    <col min="2564" max="2564" width="11.81640625" style="3" customWidth="1"/>
    <col min="2565" max="2565" width="10.7265625" style="3" customWidth="1"/>
    <col min="2566" max="2567" width="9.81640625" style="3" customWidth="1"/>
    <col min="2568" max="2568" width="11.81640625" style="3" customWidth="1"/>
    <col min="2569" max="2569" width="10.54296875" style="3" customWidth="1"/>
    <col min="2570" max="2570" width="10.81640625" style="3" customWidth="1"/>
    <col min="2571" max="2571" width="12" style="3" customWidth="1"/>
    <col min="2572" max="2572" width="9.1796875" style="3"/>
    <col min="2573" max="2575" width="10" style="3" bestFit="1" customWidth="1"/>
    <col min="2576" max="2816" width="9.1796875" style="3"/>
    <col min="2817" max="2817" width="7.7265625" style="3" customWidth="1"/>
    <col min="2818" max="2818" width="7.54296875" style="3" customWidth="1"/>
    <col min="2819" max="2819" width="10.7265625" style="3" customWidth="1"/>
    <col min="2820" max="2820" width="11.81640625" style="3" customWidth="1"/>
    <col min="2821" max="2821" width="10.7265625" style="3" customWidth="1"/>
    <col min="2822" max="2823" width="9.81640625" style="3" customWidth="1"/>
    <col min="2824" max="2824" width="11.81640625" style="3" customWidth="1"/>
    <col min="2825" max="2825" width="10.54296875" style="3" customWidth="1"/>
    <col min="2826" max="2826" width="10.81640625" style="3" customWidth="1"/>
    <col min="2827" max="2827" width="12" style="3" customWidth="1"/>
    <col min="2828" max="2828" width="9.1796875" style="3"/>
    <col min="2829" max="2831" width="10" style="3" bestFit="1" customWidth="1"/>
    <col min="2832" max="3072" width="9.1796875" style="3"/>
    <col min="3073" max="3073" width="7.7265625" style="3" customWidth="1"/>
    <col min="3074" max="3074" width="7.54296875" style="3" customWidth="1"/>
    <col min="3075" max="3075" width="10.7265625" style="3" customWidth="1"/>
    <col min="3076" max="3076" width="11.81640625" style="3" customWidth="1"/>
    <col min="3077" max="3077" width="10.7265625" style="3" customWidth="1"/>
    <col min="3078" max="3079" width="9.81640625" style="3" customWidth="1"/>
    <col min="3080" max="3080" width="11.81640625" style="3" customWidth="1"/>
    <col min="3081" max="3081" width="10.54296875" style="3" customWidth="1"/>
    <col min="3082" max="3082" width="10.81640625" style="3" customWidth="1"/>
    <col min="3083" max="3083" width="12" style="3" customWidth="1"/>
    <col min="3084" max="3084" width="9.1796875" style="3"/>
    <col min="3085" max="3087" width="10" style="3" bestFit="1" customWidth="1"/>
    <col min="3088" max="3328" width="9.1796875" style="3"/>
    <col min="3329" max="3329" width="7.7265625" style="3" customWidth="1"/>
    <col min="3330" max="3330" width="7.54296875" style="3" customWidth="1"/>
    <col min="3331" max="3331" width="10.7265625" style="3" customWidth="1"/>
    <col min="3332" max="3332" width="11.81640625" style="3" customWidth="1"/>
    <col min="3333" max="3333" width="10.7265625" style="3" customWidth="1"/>
    <col min="3334" max="3335" width="9.81640625" style="3" customWidth="1"/>
    <col min="3336" max="3336" width="11.81640625" style="3" customWidth="1"/>
    <col min="3337" max="3337" width="10.54296875" style="3" customWidth="1"/>
    <col min="3338" max="3338" width="10.81640625" style="3" customWidth="1"/>
    <col min="3339" max="3339" width="12" style="3" customWidth="1"/>
    <col min="3340" max="3340" width="9.1796875" style="3"/>
    <col min="3341" max="3343" width="10" style="3" bestFit="1" customWidth="1"/>
    <col min="3344" max="3584" width="9.1796875" style="3"/>
    <col min="3585" max="3585" width="7.7265625" style="3" customWidth="1"/>
    <col min="3586" max="3586" width="7.54296875" style="3" customWidth="1"/>
    <col min="3587" max="3587" width="10.7265625" style="3" customWidth="1"/>
    <col min="3588" max="3588" width="11.81640625" style="3" customWidth="1"/>
    <col min="3589" max="3589" width="10.7265625" style="3" customWidth="1"/>
    <col min="3590" max="3591" width="9.81640625" style="3" customWidth="1"/>
    <col min="3592" max="3592" width="11.81640625" style="3" customWidth="1"/>
    <col min="3593" max="3593" width="10.54296875" style="3" customWidth="1"/>
    <col min="3594" max="3594" width="10.81640625" style="3" customWidth="1"/>
    <col min="3595" max="3595" width="12" style="3" customWidth="1"/>
    <col min="3596" max="3596" width="9.1796875" style="3"/>
    <col min="3597" max="3599" width="10" style="3" bestFit="1" customWidth="1"/>
    <col min="3600" max="3840" width="9.1796875" style="3"/>
    <col min="3841" max="3841" width="7.7265625" style="3" customWidth="1"/>
    <col min="3842" max="3842" width="7.54296875" style="3" customWidth="1"/>
    <col min="3843" max="3843" width="10.7265625" style="3" customWidth="1"/>
    <col min="3844" max="3844" width="11.81640625" style="3" customWidth="1"/>
    <col min="3845" max="3845" width="10.7265625" style="3" customWidth="1"/>
    <col min="3846" max="3847" width="9.81640625" style="3" customWidth="1"/>
    <col min="3848" max="3848" width="11.81640625" style="3" customWidth="1"/>
    <col min="3849" max="3849" width="10.54296875" style="3" customWidth="1"/>
    <col min="3850" max="3850" width="10.81640625" style="3" customWidth="1"/>
    <col min="3851" max="3851" width="12" style="3" customWidth="1"/>
    <col min="3852" max="3852" width="9.1796875" style="3"/>
    <col min="3853" max="3855" width="10" style="3" bestFit="1" customWidth="1"/>
    <col min="3856" max="4096" width="9.1796875" style="3"/>
    <col min="4097" max="4097" width="7.7265625" style="3" customWidth="1"/>
    <col min="4098" max="4098" width="7.54296875" style="3" customWidth="1"/>
    <col min="4099" max="4099" width="10.7265625" style="3" customWidth="1"/>
    <col min="4100" max="4100" width="11.81640625" style="3" customWidth="1"/>
    <col min="4101" max="4101" width="10.7265625" style="3" customWidth="1"/>
    <col min="4102" max="4103" width="9.81640625" style="3" customWidth="1"/>
    <col min="4104" max="4104" width="11.81640625" style="3" customWidth="1"/>
    <col min="4105" max="4105" width="10.54296875" style="3" customWidth="1"/>
    <col min="4106" max="4106" width="10.81640625" style="3" customWidth="1"/>
    <col min="4107" max="4107" width="12" style="3" customWidth="1"/>
    <col min="4108" max="4108" width="9.1796875" style="3"/>
    <col min="4109" max="4111" width="10" style="3" bestFit="1" customWidth="1"/>
    <col min="4112" max="4352" width="9.1796875" style="3"/>
    <col min="4353" max="4353" width="7.7265625" style="3" customWidth="1"/>
    <col min="4354" max="4354" width="7.54296875" style="3" customWidth="1"/>
    <col min="4355" max="4355" width="10.7265625" style="3" customWidth="1"/>
    <col min="4356" max="4356" width="11.81640625" style="3" customWidth="1"/>
    <col min="4357" max="4357" width="10.7265625" style="3" customWidth="1"/>
    <col min="4358" max="4359" width="9.81640625" style="3" customWidth="1"/>
    <col min="4360" max="4360" width="11.81640625" style="3" customWidth="1"/>
    <col min="4361" max="4361" width="10.54296875" style="3" customWidth="1"/>
    <col min="4362" max="4362" width="10.81640625" style="3" customWidth="1"/>
    <col min="4363" max="4363" width="12" style="3" customWidth="1"/>
    <col min="4364" max="4364" width="9.1796875" style="3"/>
    <col min="4365" max="4367" width="10" style="3" bestFit="1" customWidth="1"/>
    <col min="4368" max="4608" width="9.1796875" style="3"/>
    <col min="4609" max="4609" width="7.7265625" style="3" customWidth="1"/>
    <col min="4610" max="4610" width="7.54296875" style="3" customWidth="1"/>
    <col min="4611" max="4611" width="10.7265625" style="3" customWidth="1"/>
    <col min="4612" max="4612" width="11.81640625" style="3" customWidth="1"/>
    <col min="4613" max="4613" width="10.7265625" style="3" customWidth="1"/>
    <col min="4614" max="4615" width="9.81640625" style="3" customWidth="1"/>
    <col min="4616" max="4616" width="11.81640625" style="3" customWidth="1"/>
    <col min="4617" max="4617" width="10.54296875" style="3" customWidth="1"/>
    <col min="4618" max="4618" width="10.81640625" style="3" customWidth="1"/>
    <col min="4619" max="4619" width="12" style="3" customWidth="1"/>
    <col min="4620" max="4620" width="9.1796875" style="3"/>
    <col min="4621" max="4623" width="10" style="3" bestFit="1" customWidth="1"/>
    <col min="4624" max="4864" width="9.1796875" style="3"/>
    <col min="4865" max="4865" width="7.7265625" style="3" customWidth="1"/>
    <col min="4866" max="4866" width="7.54296875" style="3" customWidth="1"/>
    <col min="4867" max="4867" width="10.7265625" style="3" customWidth="1"/>
    <col min="4868" max="4868" width="11.81640625" style="3" customWidth="1"/>
    <col min="4869" max="4869" width="10.7265625" style="3" customWidth="1"/>
    <col min="4870" max="4871" width="9.81640625" style="3" customWidth="1"/>
    <col min="4872" max="4872" width="11.81640625" style="3" customWidth="1"/>
    <col min="4873" max="4873" width="10.54296875" style="3" customWidth="1"/>
    <col min="4874" max="4874" width="10.81640625" style="3" customWidth="1"/>
    <col min="4875" max="4875" width="12" style="3" customWidth="1"/>
    <col min="4876" max="4876" width="9.1796875" style="3"/>
    <col min="4877" max="4879" width="10" style="3" bestFit="1" customWidth="1"/>
    <col min="4880" max="5120" width="9.1796875" style="3"/>
    <col min="5121" max="5121" width="7.7265625" style="3" customWidth="1"/>
    <col min="5122" max="5122" width="7.54296875" style="3" customWidth="1"/>
    <col min="5123" max="5123" width="10.7265625" style="3" customWidth="1"/>
    <col min="5124" max="5124" width="11.81640625" style="3" customWidth="1"/>
    <col min="5125" max="5125" width="10.7265625" style="3" customWidth="1"/>
    <col min="5126" max="5127" width="9.81640625" style="3" customWidth="1"/>
    <col min="5128" max="5128" width="11.81640625" style="3" customWidth="1"/>
    <col min="5129" max="5129" width="10.54296875" style="3" customWidth="1"/>
    <col min="5130" max="5130" width="10.81640625" style="3" customWidth="1"/>
    <col min="5131" max="5131" width="12" style="3" customWidth="1"/>
    <col min="5132" max="5132" width="9.1796875" style="3"/>
    <col min="5133" max="5135" width="10" style="3" bestFit="1" customWidth="1"/>
    <col min="5136" max="5376" width="9.1796875" style="3"/>
    <col min="5377" max="5377" width="7.7265625" style="3" customWidth="1"/>
    <col min="5378" max="5378" width="7.54296875" style="3" customWidth="1"/>
    <col min="5379" max="5379" width="10.7265625" style="3" customWidth="1"/>
    <col min="5380" max="5380" width="11.81640625" style="3" customWidth="1"/>
    <col min="5381" max="5381" width="10.7265625" style="3" customWidth="1"/>
    <col min="5382" max="5383" width="9.81640625" style="3" customWidth="1"/>
    <col min="5384" max="5384" width="11.81640625" style="3" customWidth="1"/>
    <col min="5385" max="5385" width="10.54296875" style="3" customWidth="1"/>
    <col min="5386" max="5386" width="10.81640625" style="3" customWidth="1"/>
    <col min="5387" max="5387" width="12" style="3" customWidth="1"/>
    <col min="5388" max="5388" width="9.1796875" style="3"/>
    <col min="5389" max="5391" width="10" style="3" bestFit="1" customWidth="1"/>
    <col min="5392" max="5632" width="9.1796875" style="3"/>
    <col min="5633" max="5633" width="7.7265625" style="3" customWidth="1"/>
    <col min="5634" max="5634" width="7.54296875" style="3" customWidth="1"/>
    <col min="5635" max="5635" width="10.7265625" style="3" customWidth="1"/>
    <col min="5636" max="5636" width="11.81640625" style="3" customWidth="1"/>
    <col min="5637" max="5637" width="10.7265625" style="3" customWidth="1"/>
    <col min="5638" max="5639" width="9.81640625" style="3" customWidth="1"/>
    <col min="5640" max="5640" width="11.81640625" style="3" customWidth="1"/>
    <col min="5641" max="5641" width="10.54296875" style="3" customWidth="1"/>
    <col min="5642" max="5642" width="10.81640625" style="3" customWidth="1"/>
    <col min="5643" max="5643" width="12" style="3" customWidth="1"/>
    <col min="5644" max="5644" width="9.1796875" style="3"/>
    <col min="5645" max="5647" width="10" style="3" bestFit="1" customWidth="1"/>
    <col min="5648" max="5888" width="9.1796875" style="3"/>
    <col min="5889" max="5889" width="7.7265625" style="3" customWidth="1"/>
    <col min="5890" max="5890" width="7.54296875" style="3" customWidth="1"/>
    <col min="5891" max="5891" width="10.7265625" style="3" customWidth="1"/>
    <col min="5892" max="5892" width="11.81640625" style="3" customWidth="1"/>
    <col min="5893" max="5893" width="10.7265625" style="3" customWidth="1"/>
    <col min="5894" max="5895" width="9.81640625" style="3" customWidth="1"/>
    <col min="5896" max="5896" width="11.81640625" style="3" customWidth="1"/>
    <col min="5897" max="5897" width="10.54296875" style="3" customWidth="1"/>
    <col min="5898" max="5898" width="10.81640625" style="3" customWidth="1"/>
    <col min="5899" max="5899" width="12" style="3" customWidth="1"/>
    <col min="5900" max="5900" width="9.1796875" style="3"/>
    <col min="5901" max="5903" width="10" style="3" bestFit="1" customWidth="1"/>
    <col min="5904" max="6144" width="9.1796875" style="3"/>
    <col min="6145" max="6145" width="7.7265625" style="3" customWidth="1"/>
    <col min="6146" max="6146" width="7.54296875" style="3" customWidth="1"/>
    <col min="6147" max="6147" width="10.7265625" style="3" customWidth="1"/>
    <col min="6148" max="6148" width="11.81640625" style="3" customWidth="1"/>
    <col min="6149" max="6149" width="10.7265625" style="3" customWidth="1"/>
    <col min="6150" max="6151" width="9.81640625" style="3" customWidth="1"/>
    <col min="6152" max="6152" width="11.81640625" style="3" customWidth="1"/>
    <col min="6153" max="6153" width="10.54296875" style="3" customWidth="1"/>
    <col min="6154" max="6154" width="10.81640625" style="3" customWidth="1"/>
    <col min="6155" max="6155" width="12" style="3" customWidth="1"/>
    <col min="6156" max="6156" width="9.1796875" style="3"/>
    <col min="6157" max="6159" width="10" style="3" bestFit="1" customWidth="1"/>
    <col min="6160" max="6400" width="9.1796875" style="3"/>
    <col min="6401" max="6401" width="7.7265625" style="3" customWidth="1"/>
    <col min="6402" max="6402" width="7.54296875" style="3" customWidth="1"/>
    <col min="6403" max="6403" width="10.7265625" style="3" customWidth="1"/>
    <col min="6404" max="6404" width="11.81640625" style="3" customWidth="1"/>
    <col min="6405" max="6405" width="10.7265625" style="3" customWidth="1"/>
    <col min="6406" max="6407" width="9.81640625" style="3" customWidth="1"/>
    <col min="6408" max="6408" width="11.81640625" style="3" customWidth="1"/>
    <col min="6409" max="6409" width="10.54296875" style="3" customWidth="1"/>
    <col min="6410" max="6410" width="10.81640625" style="3" customWidth="1"/>
    <col min="6411" max="6411" width="12" style="3" customWidth="1"/>
    <col min="6412" max="6412" width="9.1796875" style="3"/>
    <col min="6413" max="6415" width="10" style="3" bestFit="1" customWidth="1"/>
    <col min="6416" max="6656" width="9.1796875" style="3"/>
    <col min="6657" max="6657" width="7.7265625" style="3" customWidth="1"/>
    <col min="6658" max="6658" width="7.54296875" style="3" customWidth="1"/>
    <col min="6659" max="6659" width="10.7265625" style="3" customWidth="1"/>
    <col min="6660" max="6660" width="11.81640625" style="3" customWidth="1"/>
    <col min="6661" max="6661" width="10.7265625" style="3" customWidth="1"/>
    <col min="6662" max="6663" width="9.81640625" style="3" customWidth="1"/>
    <col min="6664" max="6664" width="11.81640625" style="3" customWidth="1"/>
    <col min="6665" max="6665" width="10.54296875" style="3" customWidth="1"/>
    <col min="6666" max="6666" width="10.81640625" style="3" customWidth="1"/>
    <col min="6667" max="6667" width="12" style="3" customWidth="1"/>
    <col min="6668" max="6668" width="9.1796875" style="3"/>
    <col min="6669" max="6671" width="10" style="3" bestFit="1" customWidth="1"/>
    <col min="6672" max="6912" width="9.1796875" style="3"/>
    <col min="6913" max="6913" width="7.7265625" style="3" customWidth="1"/>
    <col min="6914" max="6914" width="7.54296875" style="3" customWidth="1"/>
    <col min="6915" max="6915" width="10.7265625" style="3" customWidth="1"/>
    <col min="6916" max="6916" width="11.81640625" style="3" customWidth="1"/>
    <col min="6917" max="6917" width="10.7265625" style="3" customWidth="1"/>
    <col min="6918" max="6919" width="9.81640625" style="3" customWidth="1"/>
    <col min="6920" max="6920" width="11.81640625" style="3" customWidth="1"/>
    <col min="6921" max="6921" width="10.54296875" style="3" customWidth="1"/>
    <col min="6922" max="6922" width="10.81640625" style="3" customWidth="1"/>
    <col min="6923" max="6923" width="12" style="3" customWidth="1"/>
    <col min="6924" max="6924" width="9.1796875" style="3"/>
    <col min="6925" max="6927" width="10" style="3" bestFit="1" customWidth="1"/>
    <col min="6928" max="7168" width="9.1796875" style="3"/>
    <col min="7169" max="7169" width="7.7265625" style="3" customWidth="1"/>
    <col min="7170" max="7170" width="7.54296875" style="3" customWidth="1"/>
    <col min="7171" max="7171" width="10.7265625" style="3" customWidth="1"/>
    <col min="7172" max="7172" width="11.81640625" style="3" customWidth="1"/>
    <col min="7173" max="7173" width="10.7265625" style="3" customWidth="1"/>
    <col min="7174" max="7175" width="9.81640625" style="3" customWidth="1"/>
    <col min="7176" max="7176" width="11.81640625" style="3" customWidth="1"/>
    <col min="7177" max="7177" width="10.54296875" style="3" customWidth="1"/>
    <col min="7178" max="7178" width="10.81640625" style="3" customWidth="1"/>
    <col min="7179" max="7179" width="12" style="3" customWidth="1"/>
    <col min="7180" max="7180" width="9.1796875" style="3"/>
    <col min="7181" max="7183" width="10" style="3" bestFit="1" customWidth="1"/>
    <col min="7184" max="7424" width="9.1796875" style="3"/>
    <col min="7425" max="7425" width="7.7265625" style="3" customWidth="1"/>
    <col min="7426" max="7426" width="7.54296875" style="3" customWidth="1"/>
    <col min="7427" max="7427" width="10.7265625" style="3" customWidth="1"/>
    <col min="7428" max="7428" width="11.81640625" style="3" customWidth="1"/>
    <col min="7429" max="7429" width="10.7265625" style="3" customWidth="1"/>
    <col min="7430" max="7431" width="9.81640625" style="3" customWidth="1"/>
    <col min="7432" max="7432" width="11.81640625" style="3" customWidth="1"/>
    <col min="7433" max="7433" width="10.54296875" style="3" customWidth="1"/>
    <col min="7434" max="7434" width="10.81640625" style="3" customWidth="1"/>
    <col min="7435" max="7435" width="12" style="3" customWidth="1"/>
    <col min="7436" max="7436" width="9.1796875" style="3"/>
    <col min="7437" max="7439" width="10" style="3" bestFit="1" customWidth="1"/>
    <col min="7440" max="7680" width="9.1796875" style="3"/>
    <col min="7681" max="7681" width="7.7265625" style="3" customWidth="1"/>
    <col min="7682" max="7682" width="7.54296875" style="3" customWidth="1"/>
    <col min="7683" max="7683" width="10.7265625" style="3" customWidth="1"/>
    <col min="7684" max="7684" width="11.81640625" style="3" customWidth="1"/>
    <col min="7685" max="7685" width="10.7265625" style="3" customWidth="1"/>
    <col min="7686" max="7687" width="9.81640625" style="3" customWidth="1"/>
    <col min="7688" max="7688" width="11.81640625" style="3" customWidth="1"/>
    <col min="7689" max="7689" width="10.54296875" style="3" customWidth="1"/>
    <col min="7690" max="7690" width="10.81640625" style="3" customWidth="1"/>
    <col min="7691" max="7691" width="12" style="3" customWidth="1"/>
    <col min="7692" max="7692" width="9.1796875" style="3"/>
    <col min="7693" max="7695" width="10" style="3" bestFit="1" customWidth="1"/>
    <col min="7696" max="7936" width="9.1796875" style="3"/>
    <col min="7937" max="7937" width="7.7265625" style="3" customWidth="1"/>
    <col min="7938" max="7938" width="7.54296875" style="3" customWidth="1"/>
    <col min="7939" max="7939" width="10.7265625" style="3" customWidth="1"/>
    <col min="7940" max="7940" width="11.81640625" style="3" customWidth="1"/>
    <col min="7941" max="7941" width="10.7265625" style="3" customWidth="1"/>
    <col min="7942" max="7943" width="9.81640625" style="3" customWidth="1"/>
    <col min="7944" max="7944" width="11.81640625" style="3" customWidth="1"/>
    <col min="7945" max="7945" width="10.54296875" style="3" customWidth="1"/>
    <col min="7946" max="7946" width="10.81640625" style="3" customWidth="1"/>
    <col min="7947" max="7947" width="12" style="3" customWidth="1"/>
    <col min="7948" max="7948" width="9.1796875" style="3"/>
    <col min="7949" max="7951" width="10" style="3" bestFit="1" customWidth="1"/>
    <col min="7952" max="8192" width="9.1796875" style="3"/>
    <col min="8193" max="8193" width="7.7265625" style="3" customWidth="1"/>
    <col min="8194" max="8194" width="7.54296875" style="3" customWidth="1"/>
    <col min="8195" max="8195" width="10.7265625" style="3" customWidth="1"/>
    <col min="8196" max="8196" width="11.81640625" style="3" customWidth="1"/>
    <col min="8197" max="8197" width="10.7265625" style="3" customWidth="1"/>
    <col min="8198" max="8199" width="9.81640625" style="3" customWidth="1"/>
    <col min="8200" max="8200" width="11.81640625" style="3" customWidth="1"/>
    <col min="8201" max="8201" width="10.54296875" style="3" customWidth="1"/>
    <col min="8202" max="8202" width="10.81640625" style="3" customWidth="1"/>
    <col min="8203" max="8203" width="12" style="3" customWidth="1"/>
    <col min="8204" max="8204" width="9.1796875" style="3"/>
    <col min="8205" max="8207" width="10" style="3" bestFit="1" customWidth="1"/>
    <col min="8208" max="8448" width="9.1796875" style="3"/>
    <col min="8449" max="8449" width="7.7265625" style="3" customWidth="1"/>
    <col min="8450" max="8450" width="7.54296875" style="3" customWidth="1"/>
    <col min="8451" max="8451" width="10.7265625" style="3" customWidth="1"/>
    <col min="8452" max="8452" width="11.81640625" style="3" customWidth="1"/>
    <col min="8453" max="8453" width="10.7265625" style="3" customWidth="1"/>
    <col min="8454" max="8455" width="9.81640625" style="3" customWidth="1"/>
    <col min="8456" max="8456" width="11.81640625" style="3" customWidth="1"/>
    <col min="8457" max="8457" width="10.54296875" style="3" customWidth="1"/>
    <col min="8458" max="8458" width="10.81640625" style="3" customWidth="1"/>
    <col min="8459" max="8459" width="12" style="3" customWidth="1"/>
    <col min="8460" max="8460" width="9.1796875" style="3"/>
    <col min="8461" max="8463" width="10" style="3" bestFit="1" customWidth="1"/>
    <col min="8464" max="8704" width="9.1796875" style="3"/>
    <col min="8705" max="8705" width="7.7265625" style="3" customWidth="1"/>
    <col min="8706" max="8706" width="7.54296875" style="3" customWidth="1"/>
    <col min="8707" max="8707" width="10.7265625" style="3" customWidth="1"/>
    <col min="8708" max="8708" width="11.81640625" style="3" customWidth="1"/>
    <col min="8709" max="8709" width="10.7265625" style="3" customWidth="1"/>
    <col min="8710" max="8711" width="9.81640625" style="3" customWidth="1"/>
    <col min="8712" max="8712" width="11.81640625" style="3" customWidth="1"/>
    <col min="8713" max="8713" width="10.54296875" style="3" customWidth="1"/>
    <col min="8714" max="8714" width="10.81640625" style="3" customWidth="1"/>
    <col min="8715" max="8715" width="12" style="3" customWidth="1"/>
    <col min="8716" max="8716" width="9.1796875" style="3"/>
    <col min="8717" max="8719" width="10" style="3" bestFit="1" customWidth="1"/>
    <col min="8720" max="8960" width="9.1796875" style="3"/>
    <col min="8961" max="8961" width="7.7265625" style="3" customWidth="1"/>
    <col min="8962" max="8962" width="7.54296875" style="3" customWidth="1"/>
    <col min="8963" max="8963" width="10.7265625" style="3" customWidth="1"/>
    <col min="8964" max="8964" width="11.81640625" style="3" customWidth="1"/>
    <col min="8965" max="8965" width="10.7265625" style="3" customWidth="1"/>
    <col min="8966" max="8967" width="9.81640625" style="3" customWidth="1"/>
    <col min="8968" max="8968" width="11.81640625" style="3" customWidth="1"/>
    <col min="8969" max="8969" width="10.54296875" style="3" customWidth="1"/>
    <col min="8970" max="8970" width="10.81640625" style="3" customWidth="1"/>
    <col min="8971" max="8971" width="12" style="3" customWidth="1"/>
    <col min="8972" max="8972" width="9.1796875" style="3"/>
    <col min="8973" max="8975" width="10" style="3" bestFit="1" customWidth="1"/>
    <col min="8976" max="9216" width="9.1796875" style="3"/>
    <col min="9217" max="9217" width="7.7265625" style="3" customWidth="1"/>
    <col min="9218" max="9218" width="7.54296875" style="3" customWidth="1"/>
    <col min="9219" max="9219" width="10.7265625" style="3" customWidth="1"/>
    <col min="9220" max="9220" width="11.81640625" style="3" customWidth="1"/>
    <col min="9221" max="9221" width="10.7265625" style="3" customWidth="1"/>
    <col min="9222" max="9223" width="9.81640625" style="3" customWidth="1"/>
    <col min="9224" max="9224" width="11.81640625" style="3" customWidth="1"/>
    <col min="9225" max="9225" width="10.54296875" style="3" customWidth="1"/>
    <col min="9226" max="9226" width="10.81640625" style="3" customWidth="1"/>
    <col min="9227" max="9227" width="12" style="3" customWidth="1"/>
    <col min="9228" max="9228" width="9.1796875" style="3"/>
    <col min="9229" max="9231" width="10" style="3" bestFit="1" customWidth="1"/>
    <col min="9232" max="9472" width="9.1796875" style="3"/>
    <col min="9473" max="9473" width="7.7265625" style="3" customWidth="1"/>
    <col min="9474" max="9474" width="7.54296875" style="3" customWidth="1"/>
    <col min="9475" max="9475" width="10.7265625" style="3" customWidth="1"/>
    <col min="9476" max="9476" width="11.81640625" style="3" customWidth="1"/>
    <col min="9477" max="9477" width="10.7265625" style="3" customWidth="1"/>
    <col min="9478" max="9479" width="9.81640625" style="3" customWidth="1"/>
    <col min="9480" max="9480" width="11.81640625" style="3" customWidth="1"/>
    <col min="9481" max="9481" width="10.54296875" style="3" customWidth="1"/>
    <col min="9482" max="9482" width="10.81640625" style="3" customWidth="1"/>
    <col min="9483" max="9483" width="12" style="3" customWidth="1"/>
    <col min="9484" max="9484" width="9.1796875" style="3"/>
    <col min="9485" max="9487" width="10" style="3" bestFit="1" customWidth="1"/>
    <col min="9488" max="9728" width="9.1796875" style="3"/>
    <col min="9729" max="9729" width="7.7265625" style="3" customWidth="1"/>
    <col min="9730" max="9730" width="7.54296875" style="3" customWidth="1"/>
    <col min="9731" max="9731" width="10.7265625" style="3" customWidth="1"/>
    <col min="9732" max="9732" width="11.81640625" style="3" customWidth="1"/>
    <col min="9733" max="9733" width="10.7265625" style="3" customWidth="1"/>
    <col min="9734" max="9735" width="9.81640625" style="3" customWidth="1"/>
    <col min="9736" max="9736" width="11.81640625" style="3" customWidth="1"/>
    <col min="9737" max="9737" width="10.54296875" style="3" customWidth="1"/>
    <col min="9738" max="9738" width="10.81640625" style="3" customWidth="1"/>
    <col min="9739" max="9739" width="12" style="3" customWidth="1"/>
    <col min="9740" max="9740" width="9.1796875" style="3"/>
    <col min="9741" max="9743" width="10" style="3" bestFit="1" customWidth="1"/>
    <col min="9744" max="9984" width="9.1796875" style="3"/>
    <col min="9985" max="9985" width="7.7265625" style="3" customWidth="1"/>
    <col min="9986" max="9986" width="7.54296875" style="3" customWidth="1"/>
    <col min="9987" max="9987" width="10.7265625" style="3" customWidth="1"/>
    <col min="9988" max="9988" width="11.81640625" style="3" customWidth="1"/>
    <col min="9989" max="9989" width="10.7265625" style="3" customWidth="1"/>
    <col min="9990" max="9991" width="9.81640625" style="3" customWidth="1"/>
    <col min="9992" max="9992" width="11.81640625" style="3" customWidth="1"/>
    <col min="9993" max="9993" width="10.54296875" style="3" customWidth="1"/>
    <col min="9994" max="9994" width="10.81640625" style="3" customWidth="1"/>
    <col min="9995" max="9995" width="12" style="3" customWidth="1"/>
    <col min="9996" max="9996" width="9.1796875" style="3"/>
    <col min="9997" max="9999" width="10" style="3" bestFit="1" customWidth="1"/>
    <col min="10000" max="10240" width="9.1796875" style="3"/>
    <col min="10241" max="10241" width="7.7265625" style="3" customWidth="1"/>
    <col min="10242" max="10242" width="7.54296875" style="3" customWidth="1"/>
    <col min="10243" max="10243" width="10.7265625" style="3" customWidth="1"/>
    <col min="10244" max="10244" width="11.81640625" style="3" customWidth="1"/>
    <col min="10245" max="10245" width="10.7265625" style="3" customWidth="1"/>
    <col min="10246" max="10247" width="9.81640625" style="3" customWidth="1"/>
    <col min="10248" max="10248" width="11.81640625" style="3" customWidth="1"/>
    <col min="10249" max="10249" width="10.54296875" style="3" customWidth="1"/>
    <col min="10250" max="10250" width="10.81640625" style="3" customWidth="1"/>
    <col min="10251" max="10251" width="12" style="3" customWidth="1"/>
    <col min="10252" max="10252" width="9.1796875" style="3"/>
    <col min="10253" max="10255" width="10" style="3" bestFit="1" customWidth="1"/>
    <col min="10256" max="10496" width="9.1796875" style="3"/>
    <col min="10497" max="10497" width="7.7265625" style="3" customWidth="1"/>
    <col min="10498" max="10498" width="7.54296875" style="3" customWidth="1"/>
    <col min="10499" max="10499" width="10.7265625" style="3" customWidth="1"/>
    <col min="10500" max="10500" width="11.81640625" style="3" customWidth="1"/>
    <col min="10501" max="10501" width="10.7265625" style="3" customWidth="1"/>
    <col min="10502" max="10503" width="9.81640625" style="3" customWidth="1"/>
    <col min="10504" max="10504" width="11.81640625" style="3" customWidth="1"/>
    <col min="10505" max="10505" width="10.54296875" style="3" customWidth="1"/>
    <col min="10506" max="10506" width="10.81640625" style="3" customWidth="1"/>
    <col min="10507" max="10507" width="12" style="3" customWidth="1"/>
    <col min="10508" max="10508" width="9.1796875" style="3"/>
    <col min="10509" max="10511" width="10" style="3" bestFit="1" customWidth="1"/>
    <col min="10512" max="10752" width="9.1796875" style="3"/>
    <col min="10753" max="10753" width="7.7265625" style="3" customWidth="1"/>
    <col min="10754" max="10754" width="7.54296875" style="3" customWidth="1"/>
    <col min="10755" max="10755" width="10.7265625" style="3" customWidth="1"/>
    <col min="10756" max="10756" width="11.81640625" style="3" customWidth="1"/>
    <col min="10757" max="10757" width="10.7265625" style="3" customWidth="1"/>
    <col min="10758" max="10759" width="9.81640625" style="3" customWidth="1"/>
    <col min="10760" max="10760" width="11.81640625" style="3" customWidth="1"/>
    <col min="10761" max="10761" width="10.54296875" style="3" customWidth="1"/>
    <col min="10762" max="10762" width="10.81640625" style="3" customWidth="1"/>
    <col min="10763" max="10763" width="12" style="3" customWidth="1"/>
    <col min="10764" max="10764" width="9.1796875" style="3"/>
    <col min="10765" max="10767" width="10" style="3" bestFit="1" customWidth="1"/>
    <col min="10768" max="11008" width="9.1796875" style="3"/>
    <col min="11009" max="11009" width="7.7265625" style="3" customWidth="1"/>
    <col min="11010" max="11010" width="7.54296875" style="3" customWidth="1"/>
    <col min="11011" max="11011" width="10.7265625" style="3" customWidth="1"/>
    <col min="11012" max="11012" width="11.81640625" style="3" customWidth="1"/>
    <col min="11013" max="11013" width="10.7265625" style="3" customWidth="1"/>
    <col min="11014" max="11015" width="9.81640625" style="3" customWidth="1"/>
    <col min="11016" max="11016" width="11.81640625" style="3" customWidth="1"/>
    <col min="11017" max="11017" width="10.54296875" style="3" customWidth="1"/>
    <col min="11018" max="11018" width="10.81640625" style="3" customWidth="1"/>
    <col min="11019" max="11019" width="12" style="3" customWidth="1"/>
    <col min="11020" max="11020" width="9.1796875" style="3"/>
    <col min="11021" max="11023" width="10" style="3" bestFit="1" customWidth="1"/>
    <col min="11024" max="11264" width="9.1796875" style="3"/>
    <col min="11265" max="11265" width="7.7265625" style="3" customWidth="1"/>
    <col min="11266" max="11266" width="7.54296875" style="3" customWidth="1"/>
    <col min="11267" max="11267" width="10.7265625" style="3" customWidth="1"/>
    <col min="11268" max="11268" width="11.81640625" style="3" customWidth="1"/>
    <col min="11269" max="11269" width="10.7265625" style="3" customWidth="1"/>
    <col min="11270" max="11271" width="9.81640625" style="3" customWidth="1"/>
    <col min="11272" max="11272" width="11.81640625" style="3" customWidth="1"/>
    <col min="11273" max="11273" width="10.54296875" style="3" customWidth="1"/>
    <col min="11274" max="11274" width="10.81640625" style="3" customWidth="1"/>
    <col min="11275" max="11275" width="12" style="3" customWidth="1"/>
    <col min="11276" max="11276" width="9.1796875" style="3"/>
    <col min="11277" max="11279" width="10" style="3" bestFit="1" customWidth="1"/>
    <col min="11280" max="11520" width="9.1796875" style="3"/>
    <col min="11521" max="11521" width="7.7265625" style="3" customWidth="1"/>
    <col min="11522" max="11522" width="7.54296875" style="3" customWidth="1"/>
    <col min="11523" max="11523" width="10.7265625" style="3" customWidth="1"/>
    <col min="11524" max="11524" width="11.81640625" style="3" customWidth="1"/>
    <col min="11525" max="11525" width="10.7265625" style="3" customWidth="1"/>
    <col min="11526" max="11527" width="9.81640625" style="3" customWidth="1"/>
    <col min="11528" max="11528" width="11.81640625" style="3" customWidth="1"/>
    <col min="11529" max="11529" width="10.54296875" style="3" customWidth="1"/>
    <col min="11530" max="11530" width="10.81640625" style="3" customWidth="1"/>
    <col min="11531" max="11531" width="12" style="3" customWidth="1"/>
    <col min="11532" max="11532" width="9.1796875" style="3"/>
    <col min="11533" max="11535" width="10" style="3" bestFit="1" customWidth="1"/>
    <col min="11536" max="11776" width="9.1796875" style="3"/>
    <col min="11777" max="11777" width="7.7265625" style="3" customWidth="1"/>
    <col min="11778" max="11778" width="7.54296875" style="3" customWidth="1"/>
    <col min="11779" max="11779" width="10.7265625" style="3" customWidth="1"/>
    <col min="11780" max="11780" width="11.81640625" style="3" customWidth="1"/>
    <col min="11781" max="11781" width="10.7265625" style="3" customWidth="1"/>
    <col min="11782" max="11783" width="9.81640625" style="3" customWidth="1"/>
    <col min="11784" max="11784" width="11.81640625" style="3" customWidth="1"/>
    <col min="11785" max="11785" width="10.54296875" style="3" customWidth="1"/>
    <col min="11786" max="11786" width="10.81640625" style="3" customWidth="1"/>
    <col min="11787" max="11787" width="12" style="3" customWidth="1"/>
    <col min="11788" max="11788" width="9.1796875" style="3"/>
    <col min="11789" max="11791" width="10" style="3" bestFit="1" customWidth="1"/>
    <col min="11792" max="12032" width="9.1796875" style="3"/>
    <col min="12033" max="12033" width="7.7265625" style="3" customWidth="1"/>
    <col min="12034" max="12034" width="7.54296875" style="3" customWidth="1"/>
    <col min="12035" max="12035" width="10.7265625" style="3" customWidth="1"/>
    <col min="12036" max="12036" width="11.81640625" style="3" customWidth="1"/>
    <col min="12037" max="12037" width="10.7265625" style="3" customWidth="1"/>
    <col min="12038" max="12039" width="9.81640625" style="3" customWidth="1"/>
    <col min="12040" max="12040" width="11.81640625" style="3" customWidth="1"/>
    <col min="12041" max="12041" width="10.54296875" style="3" customWidth="1"/>
    <col min="12042" max="12042" width="10.81640625" style="3" customWidth="1"/>
    <col min="12043" max="12043" width="12" style="3" customWidth="1"/>
    <col min="12044" max="12044" width="9.1796875" style="3"/>
    <col min="12045" max="12047" width="10" style="3" bestFit="1" customWidth="1"/>
    <col min="12048" max="12288" width="9.1796875" style="3"/>
    <col min="12289" max="12289" width="7.7265625" style="3" customWidth="1"/>
    <col min="12290" max="12290" width="7.54296875" style="3" customWidth="1"/>
    <col min="12291" max="12291" width="10.7265625" style="3" customWidth="1"/>
    <col min="12292" max="12292" width="11.81640625" style="3" customWidth="1"/>
    <col min="12293" max="12293" width="10.7265625" style="3" customWidth="1"/>
    <col min="12294" max="12295" width="9.81640625" style="3" customWidth="1"/>
    <col min="12296" max="12296" width="11.81640625" style="3" customWidth="1"/>
    <col min="12297" max="12297" width="10.54296875" style="3" customWidth="1"/>
    <col min="12298" max="12298" width="10.81640625" style="3" customWidth="1"/>
    <col min="12299" max="12299" width="12" style="3" customWidth="1"/>
    <col min="12300" max="12300" width="9.1796875" style="3"/>
    <col min="12301" max="12303" width="10" style="3" bestFit="1" customWidth="1"/>
    <col min="12304" max="12544" width="9.1796875" style="3"/>
    <col min="12545" max="12545" width="7.7265625" style="3" customWidth="1"/>
    <col min="12546" max="12546" width="7.54296875" style="3" customWidth="1"/>
    <col min="12547" max="12547" width="10.7265625" style="3" customWidth="1"/>
    <col min="12548" max="12548" width="11.81640625" style="3" customWidth="1"/>
    <col min="12549" max="12549" width="10.7265625" style="3" customWidth="1"/>
    <col min="12550" max="12551" width="9.81640625" style="3" customWidth="1"/>
    <col min="12552" max="12552" width="11.81640625" style="3" customWidth="1"/>
    <col min="12553" max="12553" width="10.54296875" style="3" customWidth="1"/>
    <col min="12554" max="12554" width="10.81640625" style="3" customWidth="1"/>
    <col min="12555" max="12555" width="12" style="3" customWidth="1"/>
    <col min="12556" max="12556" width="9.1796875" style="3"/>
    <col min="12557" max="12559" width="10" style="3" bestFit="1" customWidth="1"/>
    <col min="12560" max="12800" width="9.1796875" style="3"/>
    <col min="12801" max="12801" width="7.7265625" style="3" customWidth="1"/>
    <col min="12802" max="12802" width="7.54296875" style="3" customWidth="1"/>
    <col min="12803" max="12803" width="10.7265625" style="3" customWidth="1"/>
    <col min="12804" max="12804" width="11.81640625" style="3" customWidth="1"/>
    <col min="12805" max="12805" width="10.7265625" style="3" customWidth="1"/>
    <col min="12806" max="12807" width="9.81640625" style="3" customWidth="1"/>
    <col min="12808" max="12808" width="11.81640625" style="3" customWidth="1"/>
    <col min="12809" max="12809" width="10.54296875" style="3" customWidth="1"/>
    <col min="12810" max="12810" width="10.81640625" style="3" customWidth="1"/>
    <col min="12811" max="12811" width="12" style="3" customWidth="1"/>
    <col min="12812" max="12812" width="9.1796875" style="3"/>
    <col min="12813" max="12815" width="10" style="3" bestFit="1" customWidth="1"/>
    <col min="12816" max="13056" width="9.1796875" style="3"/>
    <col min="13057" max="13057" width="7.7265625" style="3" customWidth="1"/>
    <col min="13058" max="13058" width="7.54296875" style="3" customWidth="1"/>
    <col min="13059" max="13059" width="10.7265625" style="3" customWidth="1"/>
    <col min="13060" max="13060" width="11.81640625" style="3" customWidth="1"/>
    <col min="13061" max="13061" width="10.7265625" style="3" customWidth="1"/>
    <col min="13062" max="13063" width="9.81640625" style="3" customWidth="1"/>
    <col min="13064" max="13064" width="11.81640625" style="3" customWidth="1"/>
    <col min="13065" max="13065" width="10.54296875" style="3" customWidth="1"/>
    <col min="13066" max="13066" width="10.81640625" style="3" customWidth="1"/>
    <col min="13067" max="13067" width="12" style="3" customWidth="1"/>
    <col min="13068" max="13068" width="9.1796875" style="3"/>
    <col min="13069" max="13071" width="10" style="3" bestFit="1" customWidth="1"/>
    <col min="13072" max="13312" width="9.1796875" style="3"/>
    <col min="13313" max="13313" width="7.7265625" style="3" customWidth="1"/>
    <col min="13314" max="13314" width="7.54296875" style="3" customWidth="1"/>
    <col min="13315" max="13315" width="10.7265625" style="3" customWidth="1"/>
    <col min="13316" max="13316" width="11.81640625" style="3" customWidth="1"/>
    <col min="13317" max="13317" width="10.7265625" style="3" customWidth="1"/>
    <col min="13318" max="13319" width="9.81640625" style="3" customWidth="1"/>
    <col min="13320" max="13320" width="11.81640625" style="3" customWidth="1"/>
    <col min="13321" max="13321" width="10.54296875" style="3" customWidth="1"/>
    <col min="13322" max="13322" width="10.81640625" style="3" customWidth="1"/>
    <col min="13323" max="13323" width="12" style="3" customWidth="1"/>
    <col min="13324" max="13324" width="9.1796875" style="3"/>
    <col min="13325" max="13327" width="10" style="3" bestFit="1" customWidth="1"/>
    <col min="13328" max="13568" width="9.1796875" style="3"/>
    <col min="13569" max="13569" width="7.7265625" style="3" customWidth="1"/>
    <col min="13570" max="13570" width="7.54296875" style="3" customWidth="1"/>
    <col min="13571" max="13571" width="10.7265625" style="3" customWidth="1"/>
    <col min="13572" max="13572" width="11.81640625" style="3" customWidth="1"/>
    <col min="13573" max="13573" width="10.7265625" style="3" customWidth="1"/>
    <col min="13574" max="13575" width="9.81640625" style="3" customWidth="1"/>
    <col min="13576" max="13576" width="11.81640625" style="3" customWidth="1"/>
    <col min="13577" max="13577" width="10.54296875" style="3" customWidth="1"/>
    <col min="13578" max="13578" width="10.81640625" style="3" customWidth="1"/>
    <col min="13579" max="13579" width="12" style="3" customWidth="1"/>
    <col min="13580" max="13580" width="9.1796875" style="3"/>
    <col min="13581" max="13583" width="10" style="3" bestFit="1" customWidth="1"/>
    <col min="13584" max="13824" width="9.1796875" style="3"/>
    <col min="13825" max="13825" width="7.7265625" style="3" customWidth="1"/>
    <col min="13826" max="13826" width="7.54296875" style="3" customWidth="1"/>
    <col min="13827" max="13827" width="10.7265625" style="3" customWidth="1"/>
    <col min="13828" max="13828" width="11.81640625" style="3" customWidth="1"/>
    <col min="13829" max="13829" width="10.7265625" style="3" customWidth="1"/>
    <col min="13830" max="13831" width="9.81640625" style="3" customWidth="1"/>
    <col min="13832" max="13832" width="11.81640625" style="3" customWidth="1"/>
    <col min="13833" max="13833" width="10.54296875" style="3" customWidth="1"/>
    <col min="13834" max="13834" width="10.81640625" style="3" customWidth="1"/>
    <col min="13835" max="13835" width="12" style="3" customWidth="1"/>
    <col min="13836" max="13836" width="9.1796875" style="3"/>
    <col min="13837" max="13839" width="10" style="3" bestFit="1" customWidth="1"/>
    <col min="13840" max="14080" width="9.1796875" style="3"/>
    <col min="14081" max="14081" width="7.7265625" style="3" customWidth="1"/>
    <col min="14082" max="14082" width="7.54296875" style="3" customWidth="1"/>
    <col min="14083" max="14083" width="10.7265625" style="3" customWidth="1"/>
    <col min="14084" max="14084" width="11.81640625" style="3" customWidth="1"/>
    <col min="14085" max="14085" width="10.7265625" style="3" customWidth="1"/>
    <col min="14086" max="14087" width="9.81640625" style="3" customWidth="1"/>
    <col min="14088" max="14088" width="11.81640625" style="3" customWidth="1"/>
    <col min="14089" max="14089" width="10.54296875" style="3" customWidth="1"/>
    <col min="14090" max="14090" width="10.81640625" style="3" customWidth="1"/>
    <col min="14091" max="14091" width="12" style="3" customWidth="1"/>
    <col min="14092" max="14092" width="9.1796875" style="3"/>
    <col min="14093" max="14095" width="10" style="3" bestFit="1" customWidth="1"/>
    <col min="14096" max="14336" width="9.1796875" style="3"/>
    <col min="14337" max="14337" width="7.7265625" style="3" customWidth="1"/>
    <col min="14338" max="14338" width="7.54296875" style="3" customWidth="1"/>
    <col min="14339" max="14339" width="10.7265625" style="3" customWidth="1"/>
    <col min="14340" max="14340" width="11.81640625" style="3" customWidth="1"/>
    <col min="14341" max="14341" width="10.7265625" style="3" customWidth="1"/>
    <col min="14342" max="14343" width="9.81640625" style="3" customWidth="1"/>
    <col min="14344" max="14344" width="11.81640625" style="3" customWidth="1"/>
    <col min="14345" max="14345" width="10.54296875" style="3" customWidth="1"/>
    <col min="14346" max="14346" width="10.81640625" style="3" customWidth="1"/>
    <col min="14347" max="14347" width="12" style="3" customWidth="1"/>
    <col min="14348" max="14348" width="9.1796875" style="3"/>
    <col min="14349" max="14351" width="10" style="3" bestFit="1" customWidth="1"/>
    <col min="14352" max="14592" width="9.1796875" style="3"/>
    <col min="14593" max="14593" width="7.7265625" style="3" customWidth="1"/>
    <col min="14594" max="14594" width="7.54296875" style="3" customWidth="1"/>
    <col min="14595" max="14595" width="10.7265625" style="3" customWidth="1"/>
    <col min="14596" max="14596" width="11.81640625" style="3" customWidth="1"/>
    <col min="14597" max="14597" width="10.7265625" style="3" customWidth="1"/>
    <col min="14598" max="14599" width="9.81640625" style="3" customWidth="1"/>
    <col min="14600" max="14600" width="11.81640625" style="3" customWidth="1"/>
    <col min="14601" max="14601" width="10.54296875" style="3" customWidth="1"/>
    <col min="14602" max="14602" width="10.81640625" style="3" customWidth="1"/>
    <col min="14603" max="14603" width="12" style="3" customWidth="1"/>
    <col min="14604" max="14604" width="9.1796875" style="3"/>
    <col min="14605" max="14607" width="10" style="3" bestFit="1" customWidth="1"/>
    <col min="14608" max="14848" width="9.1796875" style="3"/>
    <col min="14849" max="14849" width="7.7265625" style="3" customWidth="1"/>
    <col min="14850" max="14850" width="7.54296875" style="3" customWidth="1"/>
    <col min="14851" max="14851" width="10.7265625" style="3" customWidth="1"/>
    <col min="14852" max="14852" width="11.81640625" style="3" customWidth="1"/>
    <col min="14853" max="14853" width="10.7265625" style="3" customWidth="1"/>
    <col min="14854" max="14855" width="9.81640625" style="3" customWidth="1"/>
    <col min="14856" max="14856" width="11.81640625" style="3" customWidth="1"/>
    <col min="14857" max="14857" width="10.54296875" style="3" customWidth="1"/>
    <col min="14858" max="14858" width="10.81640625" style="3" customWidth="1"/>
    <col min="14859" max="14859" width="12" style="3" customWidth="1"/>
    <col min="14860" max="14860" width="9.1796875" style="3"/>
    <col min="14861" max="14863" width="10" style="3" bestFit="1" customWidth="1"/>
    <col min="14864" max="15104" width="9.1796875" style="3"/>
    <col min="15105" max="15105" width="7.7265625" style="3" customWidth="1"/>
    <col min="15106" max="15106" width="7.54296875" style="3" customWidth="1"/>
    <col min="15107" max="15107" width="10.7265625" style="3" customWidth="1"/>
    <col min="15108" max="15108" width="11.81640625" style="3" customWidth="1"/>
    <col min="15109" max="15109" width="10.7265625" style="3" customWidth="1"/>
    <col min="15110" max="15111" width="9.81640625" style="3" customWidth="1"/>
    <col min="15112" max="15112" width="11.81640625" style="3" customWidth="1"/>
    <col min="15113" max="15113" width="10.54296875" style="3" customWidth="1"/>
    <col min="15114" max="15114" width="10.81640625" style="3" customWidth="1"/>
    <col min="15115" max="15115" width="12" style="3" customWidth="1"/>
    <col min="15116" max="15116" width="9.1796875" style="3"/>
    <col min="15117" max="15119" width="10" style="3" bestFit="1" customWidth="1"/>
    <col min="15120" max="15360" width="9.1796875" style="3"/>
    <col min="15361" max="15361" width="7.7265625" style="3" customWidth="1"/>
    <col min="15362" max="15362" width="7.54296875" style="3" customWidth="1"/>
    <col min="15363" max="15363" width="10.7265625" style="3" customWidth="1"/>
    <col min="15364" max="15364" width="11.81640625" style="3" customWidth="1"/>
    <col min="15365" max="15365" width="10.7265625" style="3" customWidth="1"/>
    <col min="15366" max="15367" width="9.81640625" style="3" customWidth="1"/>
    <col min="15368" max="15368" width="11.81640625" style="3" customWidth="1"/>
    <col min="15369" max="15369" width="10.54296875" style="3" customWidth="1"/>
    <col min="15370" max="15370" width="10.81640625" style="3" customWidth="1"/>
    <col min="15371" max="15371" width="12" style="3" customWidth="1"/>
    <col min="15372" max="15372" width="9.1796875" style="3"/>
    <col min="15373" max="15375" width="10" style="3" bestFit="1" customWidth="1"/>
    <col min="15376" max="15616" width="9.1796875" style="3"/>
    <col min="15617" max="15617" width="7.7265625" style="3" customWidth="1"/>
    <col min="15618" max="15618" width="7.54296875" style="3" customWidth="1"/>
    <col min="15619" max="15619" width="10.7265625" style="3" customWidth="1"/>
    <col min="15620" max="15620" width="11.81640625" style="3" customWidth="1"/>
    <col min="15621" max="15621" width="10.7265625" style="3" customWidth="1"/>
    <col min="15622" max="15623" width="9.81640625" style="3" customWidth="1"/>
    <col min="15624" max="15624" width="11.81640625" style="3" customWidth="1"/>
    <col min="15625" max="15625" width="10.54296875" style="3" customWidth="1"/>
    <col min="15626" max="15626" width="10.81640625" style="3" customWidth="1"/>
    <col min="15627" max="15627" width="12" style="3" customWidth="1"/>
    <col min="15628" max="15628" width="9.1796875" style="3"/>
    <col min="15629" max="15631" width="10" style="3" bestFit="1" customWidth="1"/>
    <col min="15632" max="15872" width="9.1796875" style="3"/>
    <col min="15873" max="15873" width="7.7265625" style="3" customWidth="1"/>
    <col min="15874" max="15874" width="7.54296875" style="3" customWidth="1"/>
    <col min="15875" max="15875" width="10.7265625" style="3" customWidth="1"/>
    <col min="15876" max="15876" width="11.81640625" style="3" customWidth="1"/>
    <col min="15877" max="15877" width="10.7265625" style="3" customWidth="1"/>
    <col min="15878" max="15879" width="9.81640625" style="3" customWidth="1"/>
    <col min="15880" max="15880" width="11.81640625" style="3" customWidth="1"/>
    <col min="15881" max="15881" width="10.54296875" style="3" customWidth="1"/>
    <col min="15882" max="15882" width="10.81640625" style="3" customWidth="1"/>
    <col min="15883" max="15883" width="12" style="3" customWidth="1"/>
    <col min="15884" max="15884" width="9.1796875" style="3"/>
    <col min="15885" max="15887" width="10" style="3" bestFit="1" customWidth="1"/>
    <col min="15888" max="16128" width="9.1796875" style="3"/>
    <col min="16129" max="16129" width="7.7265625" style="3" customWidth="1"/>
    <col min="16130" max="16130" width="7.54296875" style="3" customWidth="1"/>
    <col min="16131" max="16131" width="10.7265625" style="3" customWidth="1"/>
    <col min="16132" max="16132" width="11.81640625" style="3" customWidth="1"/>
    <col min="16133" max="16133" width="10.7265625" style="3" customWidth="1"/>
    <col min="16134" max="16135" width="9.81640625" style="3" customWidth="1"/>
    <col min="16136" max="16136" width="11.81640625" style="3" customWidth="1"/>
    <col min="16137" max="16137" width="10.54296875" style="3" customWidth="1"/>
    <col min="16138" max="16138" width="10.81640625" style="3" customWidth="1"/>
    <col min="16139" max="16139" width="12" style="3" customWidth="1"/>
    <col min="16140" max="16140" width="9.1796875" style="3"/>
    <col min="16141" max="16143" width="10" style="3" bestFit="1" customWidth="1"/>
    <col min="16144" max="16384" width="9.1796875" style="3"/>
  </cols>
  <sheetData>
    <row r="1" spans="1:11" ht="10.4" customHeight="1" x14ac:dyDescent="0.3">
      <c r="A1" s="1" t="str">
        <f>LEFT(Total!A1, 20) &amp; "female" &amp; RIGHT(Total!A1,120)</f>
        <v>Distribution of the female civilian noninstitutionalized population in 2021 by age and race/ethnicity (American Community Survey 1-year estimates)</v>
      </c>
      <c r="B1" s="2"/>
      <c r="C1" s="1"/>
      <c r="D1" s="1"/>
      <c r="E1" s="1"/>
      <c r="F1" s="1"/>
      <c r="G1" s="1"/>
      <c r="H1" s="1"/>
      <c r="I1" s="1"/>
      <c r="J1" s="1"/>
      <c r="K1" s="1"/>
    </row>
    <row r="2" spans="1:11" ht="11.25" customHeight="1" x14ac:dyDescent="0.3">
      <c r="A2" s="1"/>
      <c r="B2" s="2"/>
      <c r="C2" s="1"/>
      <c r="D2" s="1"/>
      <c r="E2" s="1"/>
      <c r="F2" s="1"/>
      <c r="G2" s="1"/>
      <c r="H2" s="1"/>
      <c r="I2" s="1"/>
      <c r="J2" s="1"/>
      <c r="K2" s="1"/>
    </row>
    <row r="3" spans="1:11" ht="11.25" customHeight="1" x14ac:dyDescent="0.3">
      <c r="A3" s="40" t="s">
        <v>3</v>
      </c>
      <c r="B3" s="45" t="s">
        <v>0</v>
      </c>
      <c r="C3" s="42" t="s">
        <v>4</v>
      </c>
      <c r="D3" s="47" t="s">
        <v>1</v>
      </c>
      <c r="E3" s="48"/>
      <c r="F3" s="48"/>
      <c r="G3" s="48"/>
      <c r="H3" s="49"/>
      <c r="I3" s="47" t="s">
        <v>2</v>
      </c>
      <c r="J3" s="48"/>
      <c r="K3" s="49"/>
    </row>
    <row r="4" spans="1:11" ht="26.25" customHeight="1" x14ac:dyDescent="0.3">
      <c r="A4" s="41"/>
      <c r="B4" s="46"/>
      <c r="C4" s="43"/>
      <c r="D4" s="5" t="s">
        <v>5</v>
      </c>
      <c r="E4" s="6" t="s">
        <v>6</v>
      </c>
      <c r="F4" s="6" t="s">
        <v>7</v>
      </c>
      <c r="G4" s="6" t="s">
        <v>8</v>
      </c>
      <c r="H4" s="6" t="s">
        <v>14</v>
      </c>
      <c r="I4" s="5" t="s">
        <v>10</v>
      </c>
      <c r="J4" s="5" t="s">
        <v>11</v>
      </c>
      <c r="K4" s="5" t="s">
        <v>12</v>
      </c>
    </row>
    <row r="5" spans="1:11" ht="10.4" customHeight="1" x14ac:dyDescent="0.3">
      <c r="A5" s="4" t="s">
        <v>17</v>
      </c>
      <c r="B5" s="7" t="s">
        <v>13</v>
      </c>
      <c r="C5" s="8">
        <v>166291071</v>
      </c>
      <c r="D5" s="9">
        <v>135510518</v>
      </c>
      <c r="E5" s="9">
        <v>96186511</v>
      </c>
      <c r="F5" s="9">
        <v>20206031</v>
      </c>
      <c r="G5" s="9">
        <v>9854582</v>
      </c>
      <c r="H5" s="9">
        <v>9263394</v>
      </c>
      <c r="I5" s="10">
        <v>30780553</v>
      </c>
      <c r="J5" s="11">
        <v>18189664</v>
      </c>
      <c r="K5" s="12">
        <v>12590889</v>
      </c>
    </row>
    <row r="6" spans="1:11" ht="10.4" customHeight="1" x14ac:dyDescent="0.3">
      <c r="A6" s="13"/>
      <c r="B6" s="14">
        <v>0</v>
      </c>
      <c r="C6" s="15">
        <v>1663492</v>
      </c>
      <c r="D6" s="16">
        <v>1222144</v>
      </c>
      <c r="E6" s="16">
        <v>787748</v>
      </c>
      <c r="F6" s="16">
        <v>191457</v>
      </c>
      <c r="G6" s="16">
        <v>79350</v>
      </c>
      <c r="H6" s="16">
        <v>163589</v>
      </c>
      <c r="I6" s="17">
        <v>441348</v>
      </c>
      <c r="J6" s="18">
        <v>266075</v>
      </c>
      <c r="K6" s="19">
        <v>175273</v>
      </c>
    </row>
    <row r="7" spans="1:11" ht="10.4" customHeight="1" x14ac:dyDescent="0.3">
      <c r="A7" s="13"/>
      <c r="B7" s="14">
        <v>1</v>
      </c>
      <c r="C7" s="15">
        <v>1768018</v>
      </c>
      <c r="D7" s="16">
        <v>1307979</v>
      </c>
      <c r="E7" s="16">
        <v>828237</v>
      </c>
      <c r="F7" s="16">
        <v>219171</v>
      </c>
      <c r="G7" s="16">
        <v>79805</v>
      </c>
      <c r="H7" s="16">
        <v>180766</v>
      </c>
      <c r="I7" s="17">
        <v>460039</v>
      </c>
      <c r="J7" s="18">
        <v>275458</v>
      </c>
      <c r="K7" s="19">
        <v>184581</v>
      </c>
    </row>
    <row r="8" spans="1:11" ht="10.4" customHeight="1" x14ac:dyDescent="0.3">
      <c r="A8" s="13"/>
      <c r="B8" s="14">
        <v>2</v>
      </c>
      <c r="C8" s="15">
        <v>1799252</v>
      </c>
      <c r="D8" s="16">
        <v>1324545</v>
      </c>
      <c r="E8" s="16">
        <v>838102</v>
      </c>
      <c r="F8" s="16">
        <v>223067</v>
      </c>
      <c r="G8" s="16">
        <v>93169</v>
      </c>
      <c r="H8" s="16">
        <v>170207</v>
      </c>
      <c r="I8" s="17">
        <v>474707</v>
      </c>
      <c r="J8" s="18">
        <v>295289</v>
      </c>
      <c r="K8" s="19">
        <v>179418</v>
      </c>
    </row>
    <row r="9" spans="1:11" ht="10.4" customHeight="1" x14ac:dyDescent="0.3">
      <c r="A9" s="13"/>
      <c r="B9" s="14">
        <v>3</v>
      </c>
      <c r="C9" s="15">
        <v>1899686</v>
      </c>
      <c r="D9" s="16">
        <v>1421127</v>
      </c>
      <c r="E9" s="16">
        <v>904886</v>
      </c>
      <c r="F9" s="16">
        <v>244492</v>
      </c>
      <c r="G9" s="16">
        <v>93425</v>
      </c>
      <c r="H9" s="16">
        <v>178324</v>
      </c>
      <c r="I9" s="17">
        <v>478559</v>
      </c>
      <c r="J9" s="18">
        <v>285968</v>
      </c>
      <c r="K9" s="19">
        <v>192591</v>
      </c>
    </row>
    <row r="10" spans="1:11" ht="10.4" customHeight="1" x14ac:dyDescent="0.3">
      <c r="A10" s="13"/>
      <c r="B10" s="14">
        <v>4</v>
      </c>
      <c r="C10" s="15">
        <v>1932858</v>
      </c>
      <c r="D10" s="16">
        <v>1439146</v>
      </c>
      <c r="E10" s="16">
        <v>912040</v>
      </c>
      <c r="F10" s="16">
        <v>257732</v>
      </c>
      <c r="G10" s="16">
        <v>90593</v>
      </c>
      <c r="H10" s="16">
        <v>178781</v>
      </c>
      <c r="I10" s="17">
        <v>493712</v>
      </c>
      <c r="J10" s="18">
        <v>302383</v>
      </c>
      <c r="K10" s="19">
        <v>191329</v>
      </c>
    </row>
    <row r="11" spans="1:11" ht="10.4" customHeight="1" x14ac:dyDescent="0.3">
      <c r="A11" s="13"/>
      <c r="B11" s="14">
        <v>5</v>
      </c>
      <c r="C11" s="15">
        <v>1884092</v>
      </c>
      <c r="D11" s="16">
        <v>1406888</v>
      </c>
      <c r="E11" s="16">
        <v>896548</v>
      </c>
      <c r="F11" s="16">
        <v>239124</v>
      </c>
      <c r="G11" s="16">
        <v>97882</v>
      </c>
      <c r="H11" s="16">
        <v>173334</v>
      </c>
      <c r="I11" s="17">
        <v>477204</v>
      </c>
      <c r="J11" s="18">
        <v>292530</v>
      </c>
      <c r="K11" s="19">
        <v>184674</v>
      </c>
    </row>
    <row r="12" spans="1:11" ht="10.4" customHeight="1" x14ac:dyDescent="0.3">
      <c r="A12" s="13"/>
      <c r="B12" s="14">
        <v>6</v>
      </c>
      <c r="C12" s="15">
        <v>1951107</v>
      </c>
      <c r="D12" s="16">
        <v>1449090</v>
      </c>
      <c r="E12" s="16">
        <v>945719</v>
      </c>
      <c r="F12" s="16">
        <v>231529</v>
      </c>
      <c r="G12" s="16">
        <v>94964</v>
      </c>
      <c r="H12" s="16">
        <v>176878</v>
      </c>
      <c r="I12" s="17">
        <v>502017</v>
      </c>
      <c r="J12" s="18">
        <v>314057</v>
      </c>
      <c r="K12" s="19">
        <v>187960</v>
      </c>
    </row>
    <row r="13" spans="1:11" ht="10.4" customHeight="1" x14ac:dyDescent="0.3">
      <c r="A13" s="13"/>
      <c r="B13" s="14">
        <v>7</v>
      </c>
      <c r="C13" s="15">
        <v>1955148</v>
      </c>
      <c r="D13" s="16">
        <v>1475012</v>
      </c>
      <c r="E13" s="16">
        <v>944776</v>
      </c>
      <c r="F13" s="16">
        <v>255885</v>
      </c>
      <c r="G13" s="16">
        <v>98001</v>
      </c>
      <c r="H13" s="16">
        <v>176350</v>
      </c>
      <c r="I13" s="17">
        <v>480136</v>
      </c>
      <c r="J13" s="18">
        <v>299301</v>
      </c>
      <c r="K13" s="19">
        <v>180835</v>
      </c>
    </row>
    <row r="14" spans="1:11" ht="10.4" customHeight="1" x14ac:dyDescent="0.3">
      <c r="A14" s="13"/>
      <c r="B14" s="14">
        <v>8</v>
      </c>
      <c r="C14" s="15">
        <v>1940154</v>
      </c>
      <c r="D14" s="16">
        <v>1445740</v>
      </c>
      <c r="E14" s="16">
        <v>919992</v>
      </c>
      <c r="F14" s="16">
        <v>251983</v>
      </c>
      <c r="G14" s="16">
        <v>100428</v>
      </c>
      <c r="H14" s="16">
        <v>173337</v>
      </c>
      <c r="I14" s="17">
        <v>494414</v>
      </c>
      <c r="J14" s="18">
        <v>306745</v>
      </c>
      <c r="K14" s="19">
        <v>187669</v>
      </c>
    </row>
    <row r="15" spans="1:11" ht="10.4" customHeight="1" x14ac:dyDescent="0.3">
      <c r="A15" s="13"/>
      <c r="B15" s="14">
        <v>9</v>
      </c>
      <c r="C15" s="15">
        <v>1974853</v>
      </c>
      <c r="D15" s="16">
        <v>1466736</v>
      </c>
      <c r="E15" s="16">
        <v>940860</v>
      </c>
      <c r="F15" s="16">
        <v>241262</v>
      </c>
      <c r="G15" s="16">
        <v>103310</v>
      </c>
      <c r="H15" s="16">
        <v>181304</v>
      </c>
      <c r="I15" s="17">
        <v>508117</v>
      </c>
      <c r="J15" s="18">
        <v>323417</v>
      </c>
      <c r="K15" s="19">
        <v>184700</v>
      </c>
    </row>
    <row r="16" spans="1:11" ht="10.4" customHeight="1" x14ac:dyDescent="0.3">
      <c r="A16" s="13"/>
      <c r="B16" s="14">
        <v>10</v>
      </c>
      <c r="C16" s="15">
        <v>2035896</v>
      </c>
      <c r="D16" s="16">
        <v>1505986</v>
      </c>
      <c r="E16" s="16">
        <v>974781</v>
      </c>
      <c r="F16" s="16">
        <v>255589</v>
      </c>
      <c r="G16" s="16">
        <v>98232</v>
      </c>
      <c r="H16" s="16">
        <v>177384</v>
      </c>
      <c r="I16" s="17">
        <v>529910</v>
      </c>
      <c r="J16" s="18">
        <v>334707</v>
      </c>
      <c r="K16" s="19">
        <v>195203</v>
      </c>
    </row>
    <row r="17" spans="1:11" ht="10.4" customHeight="1" x14ac:dyDescent="0.3">
      <c r="A17" s="13"/>
      <c r="B17" s="14">
        <v>11</v>
      </c>
      <c r="C17" s="15">
        <v>2085034</v>
      </c>
      <c r="D17" s="16">
        <v>1531009</v>
      </c>
      <c r="E17" s="16">
        <v>978805</v>
      </c>
      <c r="F17" s="16">
        <v>270590</v>
      </c>
      <c r="G17" s="16">
        <v>106705</v>
      </c>
      <c r="H17" s="16">
        <v>174909</v>
      </c>
      <c r="I17" s="17">
        <v>554025</v>
      </c>
      <c r="J17" s="18">
        <v>362529</v>
      </c>
      <c r="K17" s="19">
        <v>191496</v>
      </c>
    </row>
    <row r="18" spans="1:11" ht="10.4" customHeight="1" x14ac:dyDescent="0.3">
      <c r="A18" s="13"/>
      <c r="B18" s="14">
        <v>12</v>
      </c>
      <c r="C18" s="15">
        <v>2126134</v>
      </c>
      <c r="D18" s="16">
        <v>1573627</v>
      </c>
      <c r="E18" s="16">
        <v>1006238</v>
      </c>
      <c r="F18" s="16">
        <v>288004</v>
      </c>
      <c r="G18" s="16">
        <v>103955</v>
      </c>
      <c r="H18" s="16">
        <v>175430</v>
      </c>
      <c r="I18" s="17">
        <v>552507</v>
      </c>
      <c r="J18" s="18">
        <v>349733</v>
      </c>
      <c r="K18" s="19">
        <v>202774</v>
      </c>
    </row>
    <row r="19" spans="1:11" ht="10.4" customHeight="1" x14ac:dyDescent="0.3">
      <c r="A19" s="13"/>
      <c r="B19" s="14">
        <v>13</v>
      </c>
      <c r="C19" s="15">
        <v>2225361</v>
      </c>
      <c r="D19" s="16">
        <v>1661257</v>
      </c>
      <c r="E19" s="16">
        <v>1063491</v>
      </c>
      <c r="F19" s="16">
        <v>307664</v>
      </c>
      <c r="G19" s="16">
        <v>104129</v>
      </c>
      <c r="H19" s="16">
        <v>185973</v>
      </c>
      <c r="I19" s="17">
        <v>564104</v>
      </c>
      <c r="J19" s="18">
        <v>365259</v>
      </c>
      <c r="K19" s="19">
        <v>198845</v>
      </c>
    </row>
    <row r="20" spans="1:11" ht="10.4" customHeight="1" x14ac:dyDescent="0.3">
      <c r="A20" s="13"/>
      <c r="B20" s="14">
        <v>14</v>
      </c>
      <c r="C20" s="15">
        <v>2207535</v>
      </c>
      <c r="D20" s="16">
        <v>1616503</v>
      </c>
      <c r="E20" s="16">
        <v>1045570</v>
      </c>
      <c r="F20" s="16">
        <v>282710</v>
      </c>
      <c r="G20" s="16">
        <v>109346</v>
      </c>
      <c r="H20" s="16">
        <v>178877</v>
      </c>
      <c r="I20" s="17">
        <v>591032</v>
      </c>
      <c r="J20" s="18">
        <v>375469</v>
      </c>
      <c r="K20" s="19">
        <v>215563</v>
      </c>
    </row>
    <row r="21" spans="1:11" ht="10.4" customHeight="1" x14ac:dyDescent="0.3">
      <c r="A21" s="13"/>
      <c r="B21" s="14">
        <v>15</v>
      </c>
      <c r="C21" s="15">
        <v>2092564</v>
      </c>
      <c r="D21" s="16">
        <v>1560233</v>
      </c>
      <c r="E21" s="16">
        <v>1018909</v>
      </c>
      <c r="F21" s="16">
        <v>272983</v>
      </c>
      <c r="G21" s="16">
        <v>100339</v>
      </c>
      <c r="H21" s="16">
        <v>168002</v>
      </c>
      <c r="I21" s="17">
        <v>532331</v>
      </c>
      <c r="J21" s="18">
        <v>344511</v>
      </c>
      <c r="K21" s="19">
        <v>187820</v>
      </c>
    </row>
    <row r="22" spans="1:11" ht="10.4" customHeight="1" x14ac:dyDescent="0.3">
      <c r="A22" s="13"/>
      <c r="B22" s="14">
        <v>16</v>
      </c>
      <c r="C22" s="15">
        <v>2122098</v>
      </c>
      <c r="D22" s="16">
        <v>1588724</v>
      </c>
      <c r="E22" s="16">
        <v>1052864</v>
      </c>
      <c r="F22" s="16">
        <v>261037</v>
      </c>
      <c r="G22" s="16">
        <v>104721</v>
      </c>
      <c r="H22" s="16">
        <v>170102</v>
      </c>
      <c r="I22" s="17">
        <v>533374</v>
      </c>
      <c r="J22" s="18">
        <v>342059</v>
      </c>
      <c r="K22" s="19">
        <v>191315</v>
      </c>
    </row>
    <row r="23" spans="1:11" ht="10.4" customHeight="1" x14ac:dyDescent="0.3">
      <c r="A23" s="13"/>
      <c r="B23" s="14">
        <v>17</v>
      </c>
      <c r="C23" s="15">
        <v>2052368</v>
      </c>
      <c r="D23" s="16">
        <v>1546254</v>
      </c>
      <c r="E23" s="16">
        <v>1025132</v>
      </c>
      <c r="F23" s="16">
        <v>257389</v>
      </c>
      <c r="G23" s="16">
        <v>106234</v>
      </c>
      <c r="H23" s="16">
        <v>157499</v>
      </c>
      <c r="I23" s="17">
        <v>506114</v>
      </c>
      <c r="J23" s="18">
        <v>329351</v>
      </c>
      <c r="K23" s="19">
        <v>176763</v>
      </c>
    </row>
    <row r="24" spans="1:11" ht="10.4" customHeight="1" x14ac:dyDescent="0.3">
      <c r="A24" s="13"/>
      <c r="B24" s="14">
        <v>18</v>
      </c>
      <c r="C24" s="15">
        <v>2222253</v>
      </c>
      <c r="D24" s="16">
        <v>1706262</v>
      </c>
      <c r="E24" s="16">
        <v>1132380</v>
      </c>
      <c r="F24" s="16">
        <v>293397</v>
      </c>
      <c r="G24" s="16">
        <v>124700</v>
      </c>
      <c r="H24" s="16">
        <v>155785</v>
      </c>
      <c r="I24" s="17">
        <v>515991</v>
      </c>
      <c r="J24" s="18">
        <v>330934</v>
      </c>
      <c r="K24" s="19">
        <v>185057</v>
      </c>
    </row>
    <row r="25" spans="1:11" ht="10.4" customHeight="1" x14ac:dyDescent="0.3">
      <c r="A25" s="13"/>
      <c r="B25" s="14">
        <v>19</v>
      </c>
      <c r="C25" s="15">
        <v>2065959</v>
      </c>
      <c r="D25" s="16">
        <v>1570864</v>
      </c>
      <c r="E25" s="16">
        <v>1046769</v>
      </c>
      <c r="F25" s="16">
        <v>279299</v>
      </c>
      <c r="G25" s="16">
        <v>108661</v>
      </c>
      <c r="H25" s="16">
        <v>136135</v>
      </c>
      <c r="I25" s="17">
        <v>495095</v>
      </c>
      <c r="J25" s="18">
        <v>319075</v>
      </c>
      <c r="K25" s="19">
        <v>176020</v>
      </c>
    </row>
    <row r="26" spans="1:11" ht="10.4" customHeight="1" x14ac:dyDescent="0.3">
      <c r="A26" s="13"/>
      <c r="B26" s="14">
        <v>20</v>
      </c>
      <c r="C26" s="15">
        <v>2148619</v>
      </c>
      <c r="D26" s="16">
        <v>1656080</v>
      </c>
      <c r="E26" s="16">
        <v>1097647</v>
      </c>
      <c r="F26" s="16">
        <v>297496</v>
      </c>
      <c r="G26" s="16">
        <v>114283</v>
      </c>
      <c r="H26" s="16">
        <v>146654</v>
      </c>
      <c r="I26" s="17">
        <v>492539</v>
      </c>
      <c r="J26" s="18">
        <v>310779</v>
      </c>
      <c r="K26" s="19">
        <v>181760</v>
      </c>
    </row>
    <row r="27" spans="1:11" ht="10.4" customHeight="1" x14ac:dyDescent="0.3">
      <c r="A27" s="13"/>
      <c r="B27" s="14">
        <v>21</v>
      </c>
      <c r="C27" s="15">
        <v>2094191</v>
      </c>
      <c r="D27" s="16">
        <v>1592059</v>
      </c>
      <c r="E27" s="16">
        <v>1059506</v>
      </c>
      <c r="F27" s="16">
        <v>292468</v>
      </c>
      <c r="G27" s="16">
        <v>108515</v>
      </c>
      <c r="H27" s="16">
        <v>131570</v>
      </c>
      <c r="I27" s="17">
        <v>502132</v>
      </c>
      <c r="J27" s="18">
        <v>317599</v>
      </c>
      <c r="K27" s="19">
        <v>184533</v>
      </c>
    </row>
    <row r="28" spans="1:11" ht="10.4" customHeight="1" x14ac:dyDescent="0.3">
      <c r="A28" s="13"/>
      <c r="B28" s="14">
        <v>22</v>
      </c>
      <c r="C28" s="15">
        <v>2041516</v>
      </c>
      <c r="D28" s="16">
        <v>1565349</v>
      </c>
      <c r="E28" s="16">
        <v>1069709</v>
      </c>
      <c r="F28" s="16">
        <v>269787</v>
      </c>
      <c r="G28" s="16">
        <v>101116</v>
      </c>
      <c r="H28" s="16">
        <v>124737</v>
      </c>
      <c r="I28" s="17">
        <v>476167</v>
      </c>
      <c r="J28" s="18">
        <v>298997</v>
      </c>
      <c r="K28" s="19">
        <v>177170</v>
      </c>
    </row>
    <row r="29" spans="1:11" ht="10.4" customHeight="1" x14ac:dyDescent="0.3">
      <c r="A29" s="13"/>
      <c r="B29" s="14">
        <v>23</v>
      </c>
      <c r="C29" s="15">
        <v>2039826</v>
      </c>
      <c r="D29" s="16">
        <v>1557727</v>
      </c>
      <c r="E29" s="16">
        <v>1074687</v>
      </c>
      <c r="F29" s="16">
        <v>257761</v>
      </c>
      <c r="G29" s="16">
        <v>109651</v>
      </c>
      <c r="H29" s="16">
        <v>115628</v>
      </c>
      <c r="I29" s="17">
        <v>482099</v>
      </c>
      <c r="J29" s="18">
        <v>311248</v>
      </c>
      <c r="K29" s="19">
        <v>170851</v>
      </c>
    </row>
    <row r="30" spans="1:11" ht="10.4" customHeight="1" x14ac:dyDescent="0.3">
      <c r="A30" s="13"/>
      <c r="B30" s="14">
        <v>24</v>
      </c>
      <c r="C30" s="15">
        <v>2058328</v>
      </c>
      <c r="D30" s="16">
        <v>1594816</v>
      </c>
      <c r="E30" s="16">
        <v>1077096</v>
      </c>
      <c r="F30" s="16">
        <v>261566</v>
      </c>
      <c r="G30" s="16">
        <v>124471</v>
      </c>
      <c r="H30" s="16">
        <v>131683</v>
      </c>
      <c r="I30" s="17">
        <v>463512</v>
      </c>
      <c r="J30" s="18">
        <v>293874</v>
      </c>
      <c r="K30" s="19">
        <v>169638</v>
      </c>
    </row>
    <row r="31" spans="1:11" ht="10.4" customHeight="1" x14ac:dyDescent="0.3">
      <c r="A31" s="13"/>
      <c r="B31" s="14">
        <v>25</v>
      </c>
      <c r="C31" s="15">
        <v>2105384</v>
      </c>
      <c r="D31" s="16">
        <v>1643090</v>
      </c>
      <c r="E31" s="16">
        <v>1100646</v>
      </c>
      <c r="F31" s="16">
        <v>271641</v>
      </c>
      <c r="G31" s="16">
        <v>139151</v>
      </c>
      <c r="H31" s="16">
        <v>131652</v>
      </c>
      <c r="I31" s="17">
        <v>462294</v>
      </c>
      <c r="J31" s="18">
        <v>279206</v>
      </c>
      <c r="K31" s="19">
        <v>183088</v>
      </c>
    </row>
    <row r="32" spans="1:11" ht="10.4" customHeight="1" x14ac:dyDescent="0.3">
      <c r="A32" s="13"/>
      <c r="B32" s="14">
        <v>26</v>
      </c>
      <c r="C32" s="15">
        <v>2135825</v>
      </c>
      <c r="D32" s="16">
        <v>1668873</v>
      </c>
      <c r="E32" s="16">
        <v>1119551</v>
      </c>
      <c r="F32" s="16">
        <v>281402</v>
      </c>
      <c r="G32" s="16">
        <v>131419</v>
      </c>
      <c r="H32" s="16">
        <v>136501</v>
      </c>
      <c r="I32" s="17">
        <v>466952</v>
      </c>
      <c r="J32" s="18">
        <v>291760</v>
      </c>
      <c r="K32" s="19">
        <v>175192</v>
      </c>
    </row>
    <row r="33" spans="1:11" ht="10.4" customHeight="1" x14ac:dyDescent="0.3">
      <c r="A33" s="13"/>
      <c r="B33" s="14">
        <v>27</v>
      </c>
      <c r="C33" s="15">
        <v>2131047</v>
      </c>
      <c r="D33" s="16">
        <v>1670294</v>
      </c>
      <c r="E33" s="16">
        <v>1108996</v>
      </c>
      <c r="F33" s="16">
        <v>291159</v>
      </c>
      <c r="G33" s="16">
        <v>136233</v>
      </c>
      <c r="H33" s="16">
        <v>133906</v>
      </c>
      <c r="I33" s="17">
        <v>460753</v>
      </c>
      <c r="J33" s="18">
        <v>287197</v>
      </c>
      <c r="K33" s="19">
        <v>173556</v>
      </c>
    </row>
    <row r="34" spans="1:11" ht="10.4" customHeight="1" x14ac:dyDescent="0.3">
      <c r="A34" s="13"/>
      <c r="B34" s="14">
        <v>28</v>
      </c>
      <c r="C34" s="15">
        <v>2172344</v>
      </c>
      <c r="D34" s="16">
        <v>1711810</v>
      </c>
      <c r="E34" s="16">
        <v>1156978</v>
      </c>
      <c r="F34" s="16">
        <v>283643</v>
      </c>
      <c r="G34" s="16">
        <v>147246</v>
      </c>
      <c r="H34" s="16">
        <v>123943</v>
      </c>
      <c r="I34" s="17">
        <v>460534</v>
      </c>
      <c r="J34" s="18">
        <v>282796</v>
      </c>
      <c r="K34" s="19">
        <v>177738</v>
      </c>
    </row>
    <row r="35" spans="1:11" ht="10.4" customHeight="1" x14ac:dyDescent="0.3">
      <c r="A35" s="13"/>
      <c r="B35" s="14">
        <v>29</v>
      </c>
      <c r="C35" s="15">
        <v>2244897</v>
      </c>
      <c r="D35" s="16">
        <v>1764242</v>
      </c>
      <c r="E35" s="16">
        <v>1175935</v>
      </c>
      <c r="F35" s="16">
        <v>310061</v>
      </c>
      <c r="G35" s="16">
        <v>150665</v>
      </c>
      <c r="H35" s="16">
        <v>127581</v>
      </c>
      <c r="I35" s="17">
        <v>480655</v>
      </c>
      <c r="J35" s="18">
        <v>288648</v>
      </c>
      <c r="K35" s="19">
        <v>192007</v>
      </c>
    </row>
    <row r="36" spans="1:11" ht="10.4" customHeight="1" x14ac:dyDescent="0.3">
      <c r="A36" s="13"/>
      <c r="B36" s="14">
        <v>30</v>
      </c>
      <c r="C36" s="15">
        <v>2368637</v>
      </c>
      <c r="D36" s="16">
        <v>1892025</v>
      </c>
      <c r="E36" s="16">
        <v>1257873</v>
      </c>
      <c r="F36" s="16">
        <v>317087</v>
      </c>
      <c r="G36" s="16">
        <v>175458</v>
      </c>
      <c r="H36" s="16">
        <v>141607</v>
      </c>
      <c r="I36" s="17">
        <v>476612</v>
      </c>
      <c r="J36" s="18">
        <v>271775</v>
      </c>
      <c r="K36" s="19">
        <v>204837</v>
      </c>
    </row>
    <row r="37" spans="1:11" ht="10.4" customHeight="1" x14ac:dyDescent="0.3">
      <c r="A37" s="13"/>
      <c r="B37" s="14">
        <v>31</v>
      </c>
      <c r="C37" s="15">
        <v>2284828</v>
      </c>
      <c r="D37" s="16">
        <v>1817291</v>
      </c>
      <c r="E37" s="16">
        <v>1203156</v>
      </c>
      <c r="F37" s="16">
        <v>312601</v>
      </c>
      <c r="G37" s="16">
        <v>168978</v>
      </c>
      <c r="H37" s="16">
        <v>132556</v>
      </c>
      <c r="I37" s="17">
        <v>467537</v>
      </c>
      <c r="J37" s="18">
        <v>273869</v>
      </c>
      <c r="K37" s="19">
        <v>193668</v>
      </c>
    </row>
    <row r="38" spans="1:11" ht="10.4" customHeight="1" x14ac:dyDescent="0.3">
      <c r="A38" s="13"/>
      <c r="B38" s="14">
        <v>32</v>
      </c>
      <c r="C38" s="15">
        <v>2260510</v>
      </c>
      <c r="D38" s="16">
        <v>1813701</v>
      </c>
      <c r="E38" s="16">
        <v>1210472</v>
      </c>
      <c r="F38" s="16">
        <v>305583</v>
      </c>
      <c r="G38" s="16">
        <v>166114</v>
      </c>
      <c r="H38" s="16">
        <v>131532</v>
      </c>
      <c r="I38" s="17">
        <v>446809</v>
      </c>
      <c r="J38" s="18">
        <v>261807</v>
      </c>
      <c r="K38" s="19">
        <v>185002</v>
      </c>
    </row>
    <row r="39" spans="1:11" ht="10.4" customHeight="1" x14ac:dyDescent="0.3">
      <c r="A39" s="13"/>
      <c r="B39" s="14">
        <v>33</v>
      </c>
      <c r="C39" s="15">
        <v>2199190</v>
      </c>
      <c r="D39" s="16">
        <v>1765763</v>
      </c>
      <c r="E39" s="16">
        <v>1187687</v>
      </c>
      <c r="F39" s="16">
        <v>284471</v>
      </c>
      <c r="G39" s="16">
        <v>167880</v>
      </c>
      <c r="H39" s="16">
        <v>125725</v>
      </c>
      <c r="I39" s="17">
        <v>433427</v>
      </c>
      <c r="J39" s="18">
        <v>257226</v>
      </c>
      <c r="K39" s="19">
        <v>176201</v>
      </c>
    </row>
    <row r="40" spans="1:11" ht="10.4" customHeight="1" x14ac:dyDescent="0.3">
      <c r="A40" s="13"/>
      <c r="B40" s="14">
        <v>34</v>
      </c>
      <c r="C40" s="15">
        <v>2213681</v>
      </c>
      <c r="D40" s="16">
        <v>1778812</v>
      </c>
      <c r="E40" s="16">
        <v>1193826</v>
      </c>
      <c r="F40" s="16">
        <v>292969</v>
      </c>
      <c r="G40" s="16">
        <v>167079</v>
      </c>
      <c r="H40" s="16">
        <v>124938</v>
      </c>
      <c r="I40" s="17">
        <v>434869</v>
      </c>
      <c r="J40" s="18">
        <v>244855</v>
      </c>
      <c r="K40" s="19">
        <v>190014</v>
      </c>
    </row>
    <row r="41" spans="1:11" ht="10.4" customHeight="1" x14ac:dyDescent="0.3">
      <c r="A41" s="13"/>
      <c r="B41" s="14">
        <v>35</v>
      </c>
      <c r="C41" s="15">
        <v>2263559</v>
      </c>
      <c r="D41" s="16">
        <v>1814087</v>
      </c>
      <c r="E41" s="16">
        <v>1227817</v>
      </c>
      <c r="F41" s="16">
        <v>294142</v>
      </c>
      <c r="G41" s="16">
        <v>170897</v>
      </c>
      <c r="H41" s="16">
        <v>121231</v>
      </c>
      <c r="I41" s="17">
        <v>449472</v>
      </c>
      <c r="J41" s="18">
        <v>263084</v>
      </c>
      <c r="K41" s="19">
        <v>186388</v>
      </c>
    </row>
    <row r="42" spans="1:11" ht="10.4" customHeight="1" x14ac:dyDescent="0.3">
      <c r="A42" s="13"/>
      <c r="B42" s="14">
        <v>36</v>
      </c>
      <c r="C42" s="15">
        <v>2226697</v>
      </c>
      <c r="D42" s="16">
        <v>1783939</v>
      </c>
      <c r="E42" s="16">
        <v>1194563</v>
      </c>
      <c r="F42" s="16">
        <v>290194</v>
      </c>
      <c r="G42" s="16">
        <v>176807</v>
      </c>
      <c r="H42" s="16">
        <v>122375</v>
      </c>
      <c r="I42" s="17">
        <v>442758</v>
      </c>
      <c r="J42" s="18">
        <v>255029</v>
      </c>
      <c r="K42" s="19">
        <v>187729</v>
      </c>
    </row>
    <row r="43" spans="1:11" ht="10.4" customHeight="1" x14ac:dyDescent="0.3">
      <c r="A43" s="13"/>
      <c r="B43" s="14">
        <v>37</v>
      </c>
      <c r="C43" s="15">
        <v>2186397</v>
      </c>
      <c r="D43" s="16">
        <v>1749691</v>
      </c>
      <c r="E43" s="16">
        <v>1194516</v>
      </c>
      <c r="F43" s="16">
        <v>278184</v>
      </c>
      <c r="G43" s="16">
        <v>171628</v>
      </c>
      <c r="H43" s="16">
        <v>105363</v>
      </c>
      <c r="I43" s="17">
        <v>436706</v>
      </c>
      <c r="J43" s="18">
        <v>250384</v>
      </c>
      <c r="K43" s="19">
        <v>186322</v>
      </c>
    </row>
    <row r="44" spans="1:11" ht="10.4" customHeight="1" x14ac:dyDescent="0.3">
      <c r="A44" s="13"/>
      <c r="B44" s="14">
        <v>38</v>
      </c>
      <c r="C44" s="15">
        <v>2191984</v>
      </c>
      <c r="D44" s="16">
        <v>1754168</v>
      </c>
      <c r="E44" s="16">
        <v>1206344</v>
      </c>
      <c r="F44" s="16">
        <v>260673</v>
      </c>
      <c r="G44" s="16">
        <v>166165</v>
      </c>
      <c r="H44" s="16">
        <v>120986</v>
      </c>
      <c r="I44" s="17">
        <v>437816</v>
      </c>
      <c r="J44" s="18">
        <v>253804</v>
      </c>
      <c r="K44" s="19">
        <v>184012</v>
      </c>
    </row>
    <row r="45" spans="1:11" ht="10.4" customHeight="1" x14ac:dyDescent="0.3">
      <c r="A45" s="13"/>
      <c r="B45" s="14">
        <v>39</v>
      </c>
      <c r="C45" s="15">
        <v>2195582</v>
      </c>
      <c r="D45" s="16">
        <v>1764331</v>
      </c>
      <c r="E45" s="16">
        <v>1198713</v>
      </c>
      <c r="F45" s="16">
        <v>278411</v>
      </c>
      <c r="G45" s="16">
        <v>164941</v>
      </c>
      <c r="H45" s="16">
        <v>122266</v>
      </c>
      <c r="I45" s="17">
        <v>431251</v>
      </c>
      <c r="J45" s="18">
        <v>258013</v>
      </c>
      <c r="K45" s="19">
        <v>173238</v>
      </c>
    </row>
    <row r="46" spans="1:11" ht="10.4" customHeight="1" x14ac:dyDescent="0.3">
      <c r="A46" s="13"/>
      <c r="B46" s="14">
        <v>40</v>
      </c>
      <c r="C46" s="15">
        <v>2243790</v>
      </c>
      <c r="D46" s="16">
        <v>1794645</v>
      </c>
      <c r="E46" s="16">
        <v>1224572</v>
      </c>
      <c r="F46" s="16">
        <v>281403</v>
      </c>
      <c r="G46" s="16">
        <v>169911</v>
      </c>
      <c r="H46" s="16">
        <v>118759</v>
      </c>
      <c r="I46" s="17">
        <v>449145</v>
      </c>
      <c r="J46" s="18">
        <v>262908</v>
      </c>
      <c r="K46" s="19">
        <v>186237</v>
      </c>
    </row>
    <row r="47" spans="1:11" ht="10.4" customHeight="1" x14ac:dyDescent="0.3">
      <c r="A47" s="20"/>
      <c r="B47" s="21">
        <v>41</v>
      </c>
      <c r="C47" s="22">
        <v>2160816</v>
      </c>
      <c r="D47" s="23">
        <v>1743421</v>
      </c>
      <c r="E47" s="23">
        <v>1177041</v>
      </c>
      <c r="F47" s="23">
        <v>288631</v>
      </c>
      <c r="G47" s="23">
        <v>164710</v>
      </c>
      <c r="H47" s="23">
        <v>113039</v>
      </c>
      <c r="I47" s="24">
        <v>417395</v>
      </c>
      <c r="J47" s="25">
        <v>241795</v>
      </c>
      <c r="K47" s="26">
        <v>175600</v>
      </c>
    </row>
    <row r="48" spans="1:11" ht="10.4" customHeight="1" x14ac:dyDescent="0.3">
      <c r="A48" s="27"/>
      <c r="B48" s="14"/>
      <c r="C48" s="18"/>
      <c r="D48" s="16"/>
      <c r="E48" s="16"/>
      <c r="F48" s="16"/>
      <c r="G48" s="16"/>
      <c r="H48" s="16"/>
      <c r="I48" s="18"/>
      <c r="J48" s="18"/>
      <c r="K48" s="18"/>
    </row>
    <row r="49" spans="1:11" ht="10.4" customHeight="1" x14ac:dyDescent="0.3">
      <c r="A49" s="27"/>
      <c r="B49" s="14"/>
      <c r="C49" s="18"/>
      <c r="D49" s="16"/>
      <c r="E49" s="16"/>
      <c r="F49" s="16"/>
      <c r="G49" s="16"/>
      <c r="H49" s="16"/>
      <c r="I49" s="18"/>
      <c r="J49" s="18"/>
      <c r="K49" s="18"/>
    </row>
    <row r="50" spans="1:11" ht="10.4" customHeight="1" x14ac:dyDescent="0.3">
      <c r="A50" s="27"/>
      <c r="B50" s="14"/>
      <c r="C50" s="18"/>
      <c r="D50" s="16"/>
      <c r="E50" s="16"/>
      <c r="F50" s="16"/>
      <c r="G50" s="16"/>
      <c r="H50" s="16"/>
      <c r="I50" s="18"/>
      <c r="J50" s="18"/>
      <c r="K50" s="18"/>
    </row>
    <row r="51" spans="1:11" ht="10.4" customHeight="1" x14ac:dyDescent="0.3">
      <c r="A51" s="27"/>
      <c r="B51" s="14"/>
      <c r="C51" s="18"/>
      <c r="D51" s="16"/>
      <c r="E51" s="16"/>
      <c r="F51" s="16"/>
      <c r="G51" s="16"/>
      <c r="H51" s="16"/>
      <c r="I51" s="18"/>
      <c r="J51" s="18"/>
      <c r="K51" s="18"/>
    </row>
    <row r="52" spans="1:11" ht="10.4" customHeight="1" x14ac:dyDescent="0.3"/>
    <row r="53" spans="1:11" ht="10.4" customHeight="1" x14ac:dyDescent="0.3">
      <c r="A53" s="1" t="str">
        <f>A1 &amp; " (cont.)"</f>
        <v>Distribution of the female civilian noninstitutionalized population in 2021 by age and race/ethnicity (American Community Survey 1-year estimates) (cont.)</v>
      </c>
      <c r="B53" s="2"/>
      <c r="C53" s="1"/>
      <c r="D53" s="1"/>
      <c r="E53" s="1"/>
      <c r="F53" s="1"/>
      <c r="G53" s="1"/>
      <c r="H53" s="1"/>
      <c r="I53" s="1"/>
      <c r="J53" s="1"/>
      <c r="K53" s="1"/>
    </row>
    <row r="54" spans="1:11" ht="10.4" customHeight="1" x14ac:dyDescent="0.3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</row>
    <row r="55" spans="1:11" ht="11.25" customHeight="1" x14ac:dyDescent="0.3">
      <c r="A55" s="40" t="s">
        <v>3</v>
      </c>
      <c r="B55" s="45" t="s">
        <v>0</v>
      </c>
      <c r="C55" s="42" t="s">
        <v>4</v>
      </c>
      <c r="D55" s="47" t="s">
        <v>1</v>
      </c>
      <c r="E55" s="48"/>
      <c r="F55" s="48"/>
      <c r="G55" s="48"/>
      <c r="H55" s="49"/>
      <c r="I55" s="47" t="s">
        <v>2</v>
      </c>
      <c r="J55" s="48"/>
      <c r="K55" s="49"/>
    </row>
    <row r="56" spans="1:11" ht="26.25" customHeight="1" x14ac:dyDescent="0.3">
      <c r="A56" s="41"/>
      <c r="B56" s="46"/>
      <c r="C56" s="43"/>
      <c r="D56" s="5" t="s">
        <v>5</v>
      </c>
      <c r="E56" s="6" t="s">
        <v>6</v>
      </c>
      <c r="F56" s="6" t="s">
        <v>7</v>
      </c>
      <c r="G56" s="6" t="s">
        <v>8</v>
      </c>
      <c r="H56" s="6" t="s">
        <v>9</v>
      </c>
      <c r="I56" s="5" t="s">
        <v>10</v>
      </c>
      <c r="J56" s="5" t="s">
        <v>11</v>
      </c>
      <c r="K56" s="5" t="s">
        <v>12</v>
      </c>
    </row>
    <row r="57" spans="1:11" ht="11.25" customHeight="1" x14ac:dyDescent="0.3">
      <c r="A57" s="39" t="s">
        <v>17</v>
      </c>
      <c r="B57" s="14">
        <v>42</v>
      </c>
      <c r="C57" s="15">
        <v>2089065</v>
      </c>
      <c r="D57" s="16">
        <v>1663852</v>
      </c>
      <c r="E57" s="16">
        <v>1130929</v>
      </c>
      <c r="F57" s="16">
        <v>258309</v>
      </c>
      <c r="G57" s="16">
        <v>164338</v>
      </c>
      <c r="H57" s="16">
        <v>110276</v>
      </c>
      <c r="I57" s="17">
        <v>425213</v>
      </c>
      <c r="J57" s="18">
        <v>249395</v>
      </c>
      <c r="K57" s="19">
        <v>175818</v>
      </c>
    </row>
    <row r="58" spans="1:11" ht="11.25" customHeight="1" x14ac:dyDescent="0.3">
      <c r="A58" s="13"/>
      <c r="B58" s="14">
        <v>43</v>
      </c>
      <c r="C58" s="15">
        <v>2051517</v>
      </c>
      <c r="D58" s="16">
        <v>1632303</v>
      </c>
      <c r="E58" s="16">
        <v>1099111</v>
      </c>
      <c r="F58" s="16">
        <v>266782</v>
      </c>
      <c r="G58" s="16">
        <v>157659</v>
      </c>
      <c r="H58" s="16">
        <v>108751</v>
      </c>
      <c r="I58" s="17">
        <v>419214</v>
      </c>
      <c r="J58" s="18">
        <v>245176</v>
      </c>
      <c r="K58" s="19">
        <v>174038</v>
      </c>
    </row>
    <row r="59" spans="1:11" ht="11.25" customHeight="1" x14ac:dyDescent="0.3">
      <c r="A59" s="13"/>
      <c r="B59" s="14">
        <v>44</v>
      </c>
      <c r="C59" s="15">
        <v>2085967</v>
      </c>
      <c r="D59" s="16">
        <v>1659510</v>
      </c>
      <c r="E59" s="16">
        <v>1130208</v>
      </c>
      <c r="F59" s="16">
        <v>262381</v>
      </c>
      <c r="G59" s="16">
        <v>154975</v>
      </c>
      <c r="H59" s="16">
        <v>111946</v>
      </c>
      <c r="I59" s="17">
        <v>426457</v>
      </c>
      <c r="J59" s="18">
        <v>251229</v>
      </c>
      <c r="K59" s="19">
        <v>175228</v>
      </c>
    </row>
    <row r="60" spans="1:11" ht="11.25" customHeight="1" x14ac:dyDescent="0.3">
      <c r="A60" s="13"/>
      <c r="B60" s="14">
        <v>45</v>
      </c>
      <c r="C60" s="15">
        <v>2011680</v>
      </c>
      <c r="D60" s="16">
        <v>1594402</v>
      </c>
      <c r="E60" s="16">
        <v>1091856</v>
      </c>
      <c r="F60" s="16">
        <v>252729</v>
      </c>
      <c r="G60" s="16">
        <v>152346</v>
      </c>
      <c r="H60" s="16">
        <v>97471</v>
      </c>
      <c r="I60" s="17">
        <v>417278</v>
      </c>
      <c r="J60" s="18">
        <v>239016</v>
      </c>
      <c r="K60" s="19">
        <v>178262</v>
      </c>
    </row>
    <row r="61" spans="1:11" ht="11.25" customHeight="1" x14ac:dyDescent="0.3">
      <c r="A61" s="13"/>
      <c r="B61" s="14">
        <v>46</v>
      </c>
      <c r="C61" s="15">
        <v>1934214</v>
      </c>
      <c r="D61" s="16">
        <v>1534321</v>
      </c>
      <c r="E61" s="16">
        <v>1059552</v>
      </c>
      <c r="F61" s="16">
        <v>240256</v>
      </c>
      <c r="G61" s="16">
        <v>148391</v>
      </c>
      <c r="H61" s="16">
        <v>86122</v>
      </c>
      <c r="I61" s="17">
        <v>399893</v>
      </c>
      <c r="J61" s="18">
        <v>236886</v>
      </c>
      <c r="K61" s="19">
        <v>163007</v>
      </c>
    </row>
    <row r="62" spans="1:11" ht="11.25" customHeight="1" x14ac:dyDescent="0.3">
      <c r="A62" s="13"/>
      <c r="B62" s="14">
        <v>47</v>
      </c>
      <c r="C62" s="15">
        <v>1919560</v>
      </c>
      <c r="D62" s="16">
        <v>1530856</v>
      </c>
      <c r="E62" s="16">
        <v>1054850</v>
      </c>
      <c r="F62" s="16">
        <v>230410</v>
      </c>
      <c r="G62" s="16">
        <v>151395</v>
      </c>
      <c r="H62" s="16">
        <v>94201</v>
      </c>
      <c r="I62" s="17">
        <v>388704</v>
      </c>
      <c r="J62" s="18">
        <v>234405</v>
      </c>
      <c r="K62" s="19">
        <v>154299</v>
      </c>
    </row>
    <row r="63" spans="1:11" ht="11.25" customHeight="1" x14ac:dyDescent="0.3">
      <c r="A63" s="13"/>
      <c r="B63" s="14">
        <v>48</v>
      </c>
      <c r="C63" s="15">
        <v>1991957</v>
      </c>
      <c r="D63" s="16">
        <v>1606480</v>
      </c>
      <c r="E63" s="16">
        <v>1094509</v>
      </c>
      <c r="F63" s="16">
        <v>261042</v>
      </c>
      <c r="G63" s="16">
        <v>153476</v>
      </c>
      <c r="H63" s="16">
        <v>97453</v>
      </c>
      <c r="I63" s="17">
        <v>385477</v>
      </c>
      <c r="J63" s="18">
        <v>224694</v>
      </c>
      <c r="K63" s="19">
        <v>160783</v>
      </c>
    </row>
    <row r="64" spans="1:11" ht="11.25" customHeight="1" x14ac:dyDescent="0.3">
      <c r="A64" s="13"/>
      <c r="B64" s="14">
        <v>49</v>
      </c>
      <c r="C64" s="15">
        <v>2039133</v>
      </c>
      <c r="D64" s="16">
        <v>1670059</v>
      </c>
      <c r="E64" s="16">
        <v>1170514</v>
      </c>
      <c r="F64" s="16">
        <v>265836</v>
      </c>
      <c r="G64" s="16">
        <v>146413</v>
      </c>
      <c r="H64" s="16">
        <v>87296</v>
      </c>
      <c r="I64" s="17">
        <v>369074</v>
      </c>
      <c r="J64" s="18">
        <v>210855</v>
      </c>
      <c r="K64" s="19">
        <v>158219</v>
      </c>
    </row>
    <row r="65" spans="1:11" ht="11.25" customHeight="1" x14ac:dyDescent="0.3">
      <c r="A65" s="13"/>
      <c r="B65" s="14">
        <v>50</v>
      </c>
      <c r="C65" s="15">
        <v>2241612</v>
      </c>
      <c r="D65" s="16">
        <v>1846828</v>
      </c>
      <c r="E65" s="16">
        <v>1312411</v>
      </c>
      <c r="F65" s="16">
        <v>287465</v>
      </c>
      <c r="G65" s="16">
        <v>149343</v>
      </c>
      <c r="H65" s="16">
        <v>97609</v>
      </c>
      <c r="I65" s="17">
        <v>394784</v>
      </c>
      <c r="J65" s="18">
        <v>221479</v>
      </c>
      <c r="K65" s="19">
        <v>173305</v>
      </c>
    </row>
    <row r="66" spans="1:11" ht="11.25" customHeight="1" x14ac:dyDescent="0.3">
      <c r="A66" s="13"/>
      <c r="B66" s="14">
        <v>51</v>
      </c>
      <c r="C66" s="15">
        <v>2094254</v>
      </c>
      <c r="D66" s="16">
        <v>1742428</v>
      </c>
      <c r="E66" s="16">
        <v>1257744</v>
      </c>
      <c r="F66" s="16">
        <v>245627</v>
      </c>
      <c r="G66" s="16">
        <v>143024</v>
      </c>
      <c r="H66" s="16">
        <v>96033</v>
      </c>
      <c r="I66" s="17">
        <v>351826</v>
      </c>
      <c r="J66" s="18">
        <v>206100</v>
      </c>
      <c r="K66" s="19">
        <v>145726</v>
      </c>
    </row>
    <row r="67" spans="1:11" ht="11.25" customHeight="1" x14ac:dyDescent="0.3">
      <c r="A67" s="13"/>
      <c r="B67" s="14">
        <v>52</v>
      </c>
      <c r="C67" s="15">
        <v>2024189</v>
      </c>
      <c r="D67" s="16">
        <v>1687231</v>
      </c>
      <c r="E67" s="16">
        <v>1228055</v>
      </c>
      <c r="F67" s="16">
        <v>240730</v>
      </c>
      <c r="G67" s="16">
        <v>131966</v>
      </c>
      <c r="H67" s="16">
        <v>86480</v>
      </c>
      <c r="I67" s="17">
        <v>336958</v>
      </c>
      <c r="J67" s="18">
        <v>189749</v>
      </c>
      <c r="K67" s="19">
        <v>147209</v>
      </c>
    </row>
    <row r="68" spans="1:11" ht="11.25" customHeight="1" x14ac:dyDescent="0.3">
      <c r="A68" s="13"/>
      <c r="B68" s="14">
        <v>53</v>
      </c>
      <c r="C68" s="15">
        <v>2026988</v>
      </c>
      <c r="D68" s="16">
        <v>1698555</v>
      </c>
      <c r="E68" s="16">
        <v>1224629</v>
      </c>
      <c r="F68" s="16">
        <v>255692</v>
      </c>
      <c r="G68" s="16">
        <v>127613</v>
      </c>
      <c r="H68" s="16">
        <v>90621</v>
      </c>
      <c r="I68" s="17">
        <v>328433</v>
      </c>
      <c r="J68" s="18">
        <v>185796</v>
      </c>
      <c r="K68" s="19">
        <v>142637</v>
      </c>
    </row>
    <row r="69" spans="1:11" ht="11.25" customHeight="1" x14ac:dyDescent="0.3">
      <c r="A69" s="13"/>
      <c r="B69" s="14">
        <v>54</v>
      </c>
      <c r="C69" s="15">
        <v>2033972</v>
      </c>
      <c r="D69" s="16">
        <v>1712638</v>
      </c>
      <c r="E69" s="16">
        <v>1242884</v>
      </c>
      <c r="F69" s="16">
        <v>247596</v>
      </c>
      <c r="G69" s="16">
        <v>128024</v>
      </c>
      <c r="H69" s="16">
        <v>94134</v>
      </c>
      <c r="I69" s="17">
        <v>321334</v>
      </c>
      <c r="J69" s="18">
        <v>176186</v>
      </c>
      <c r="K69" s="19">
        <v>145148</v>
      </c>
    </row>
    <row r="70" spans="1:11" ht="11.25" customHeight="1" x14ac:dyDescent="0.3">
      <c r="A70" s="13"/>
      <c r="B70" s="14">
        <v>55</v>
      </c>
      <c r="C70" s="15">
        <v>2053757</v>
      </c>
      <c r="D70" s="16">
        <v>1730935</v>
      </c>
      <c r="E70" s="16">
        <v>1276050</v>
      </c>
      <c r="F70" s="16">
        <v>246338</v>
      </c>
      <c r="G70" s="16">
        <v>121078</v>
      </c>
      <c r="H70" s="16">
        <v>87469</v>
      </c>
      <c r="I70" s="17">
        <v>322822</v>
      </c>
      <c r="J70" s="18">
        <v>179884</v>
      </c>
      <c r="K70" s="19">
        <v>142938</v>
      </c>
    </row>
    <row r="71" spans="1:11" ht="11.25" customHeight="1" x14ac:dyDescent="0.3">
      <c r="A71" s="13"/>
      <c r="B71" s="14">
        <v>56</v>
      </c>
      <c r="C71" s="15">
        <v>2095180</v>
      </c>
      <c r="D71" s="16">
        <v>1793069</v>
      </c>
      <c r="E71" s="16">
        <v>1313662</v>
      </c>
      <c r="F71" s="16">
        <v>260984</v>
      </c>
      <c r="G71" s="16">
        <v>128021</v>
      </c>
      <c r="H71" s="16">
        <v>90402</v>
      </c>
      <c r="I71" s="17">
        <v>302111</v>
      </c>
      <c r="J71" s="18">
        <v>165279</v>
      </c>
      <c r="K71" s="19">
        <v>136832</v>
      </c>
    </row>
    <row r="72" spans="1:11" ht="11.25" customHeight="1" x14ac:dyDescent="0.3">
      <c r="A72" s="13"/>
      <c r="B72" s="14">
        <v>57</v>
      </c>
      <c r="C72" s="15">
        <v>2178583</v>
      </c>
      <c r="D72" s="16">
        <v>1875466</v>
      </c>
      <c r="E72" s="16">
        <v>1399144</v>
      </c>
      <c r="F72" s="16">
        <v>255243</v>
      </c>
      <c r="G72" s="16">
        <v>124784</v>
      </c>
      <c r="H72" s="16">
        <v>96295</v>
      </c>
      <c r="I72" s="17">
        <v>303117</v>
      </c>
      <c r="J72" s="18">
        <v>157405</v>
      </c>
      <c r="K72" s="19">
        <v>145712</v>
      </c>
    </row>
    <row r="73" spans="1:11" ht="11.25" customHeight="1" x14ac:dyDescent="0.3">
      <c r="A73" s="13"/>
      <c r="B73" s="14">
        <v>58</v>
      </c>
      <c r="C73" s="15">
        <v>2172783</v>
      </c>
      <c r="D73" s="16">
        <v>1874242</v>
      </c>
      <c r="E73" s="16">
        <v>1406332</v>
      </c>
      <c r="F73" s="16">
        <v>255794</v>
      </c>
      <c r="G73" s="16">
        <v>124996</v>
      </c>
      <c r="H73" s="16">
        <v>87120</v>
      </c>
      <c r="I73" s="17">
        <v>298541</v>
      </c>
      <c r="J73" s="18">
        <v>155709</v>
      </c>
      <c r="K73" s="19">
        <v>142832</v>
      </c>
    </row>
    <row r="74" spans="1:11" ht="11.25" customHeight="1" x14ac:dyDescent="0.3">
      <c r="A74" s="13"/>
      <c r="B74" s="14">
        <v>59</v>
      </c>
      <c r="C74" s="15">
        <v>2176079</v>
      </c>
      <c r="D74" s="16">
        <v>1899923</v>
      </c>
      <c r="E74" s="16">
        <v>1450124</v>
      </c>
      <c r="F74" s="16">
        <v>244043</v>
      </c>
      <c r="G74" s="16">
        <v>111869</v>
      </c>
      <c r="H74" s="16">
        <v>93887</v>
      </c>
      <c r="I74" s="17">
        <v>276156</v>
      </c>
      <c r="J74" s="18">
        <v>140455</v>
      </c>
      <c r="K74" s="19">
        <v>135701</v>
      </c>
    </row>
    <row r="75" spans="1:11" ht="11.25" customHeight="1" x14ac:dyDescent="0.3">
      <c r="A75" s="13"/>
      <c r="B75" s="14">
        <v>60</v>
      </c>
      <c r="C75" s="15">
        <v>2312321</v>
      </c>
      <c r="D75" s="16">
        <v>2025849</v>
      </c>
      <c r="E75" s="16">
        <v>1547809</v>
      </c>
      <c r="F75" s="16">
        <v>266695</v>
      </c>
      <c r="G75" s="16">
        <v>114216</v>
      </c>
      <c r="H75" s="16">
        <v>97129</v>
      </c>
      <c r="I75" s="17">
        <v>286472</v>
      </c>
      <c r="J75" s="18">
        <v>146527</v>
      </c>
      <c r="K75" s="19">
        <v>139945</v>
      </c>
    </row>
    <row r="76" spans="1:11" ht="11.25" customHeight="1" x14ac:dyDescent="0.3">
      <c r="A76" s="13"/>
      <c r="B76" s="14">
        <v>61</v>
      </c>
      <c r="C76" s="15">
        <v>2223098</v>
      </c>
      <c r="D76" s="16">
        <v>1955770</v>
      </c>
      <c r="E76" s="16">
        <v>1495939</v>
      </c>
      <c r="F76" s="16">
        <v>267617</v>
      </c>
      <c r="G76" s="16">
        <v>107088</v>
      </c>
      <c r="H76" s="16">
        <v>85126</v>
      </c>
      <c r="I76" s="17">
        <v>267328</v>
      </c>
      <c r="J76" s="18">
        <v>139476</v>
      </c>
      <c r="K76" s="19">
        <v>127852</v>
      </c>
    </row>
    <row r="77" spans="1:11" ht="11.25" customHeight="1" x14ac:dyDescent="0.3">
      <c r="A77" s="13"/>
      <c r="B77" s="14">
        <v>62</v>
      </c>
      <c r="C77" s="15">
        <v>2194585</v>
      </c>
      <c r="D77" s="16">
        <v>1939367</v>
      </c>
      <c r="E77" s="16">
        <v>1484934</v>
      </c>
      <c r="F77" s="16">
        <v>251185</v>
      </c>
      <c r="G77" s="16">
        <v>111076</v>
      </c>
      <c r="H77" s="16">
        <v>92172</v>
      </c>
      <c r="I77" s="17">
        <v>255218</v>
      </c>
      <c r="J77" s="18">
        <v>142375</v>
      </c>
      <c r="K77" s="19">
        <v>112843</v>
      </c>
    </row>
    <row r="78" spans="1:11" ht="11.25" customHeight="1" x14ac:dyDescent="0.3">
      <c r="A78" s="13"/>
      <c r="B78" s="14">
        <v>63</v>
      </c>
      <c r="C78" s="15">
        <v>2221139</v>
      </c>
      <c r="D78" s="16">
        <v>1981578</v>
      </c>
      <c r="E78" s="16">
        <v>1533831</v>
      </c>
      <c r="F78" s="16">
        <v>255600</v>
      </c>
      <c r="G78" s="16">
        <v>111692</v>
      </c>
      <c r="H78" s="16">
        <v>80455</v>
      </c>
      <c r="I78" s="17">
        <v>239561</v>
      </c>
      <c r="J78" s="18">
        <v>122417</v>
      </c>
      <c r="K78" s="19">
        <v>117144</v>
      </c>
    </row>
    <row r="79" spans="1:11" ht="11.25" customHeight="1" x14ac:dyDescent="0.3">
      <c r="A79" s="13"/>
      <c r="B79" s="14">
        <v>64</v>
      </c>
      <c r="C79" s="15">
        <v>2142001</v>
      </c>
      <c r="D79" s="16">
        <v>1926980</v>
      </c>
      <c r="E79" s="16">
        <v>1494720</v>
      </c>
      <c r="F79" s="16">
        <v>247616</v>
      </c>
      <c r="G79" s="16">
        <v>107043</v>
      </c>
      <c r="H79" s="16">
        <v>77601</v>
      </c>
      <c r="I79" s="17">
        <v>215021</v>
      </c>
      <c r="J79" s="18">
        <v>112579</v>
      </c>
      <c r="K79" s="19">
        <v>102442</v>
      </c>
    </row>
    <row r="80" spans="1:11" ht="11.25" customHeight="1" x14ac:dyDescent="0.3">
      <c r="A80" s="13"/>
      <c r="B80" s="14">
        <v>65</v>
      </c>
      <c r="C80" s="15">
        <v>2058922</v>
      </c>
      <c r="D80" s="16">
        <v>1827412</v>
      </c>
      <c r="E80" s="16">
        <v>1413162</v>
      </c>
      <c r="F80" s="16">
        <v>225480</v>
      </c>
      <c r="G80" s="16">
        <v>110489</v>
      </c>
      <c r="H80" s="16">
        <v>78281</v>
      </c>
      <c r="I80" s="17">
        <v>231510</v>
      </c>
      <c r="J80" s="18">
        <v>120317</v>
      </c>
      <c r="K80" s="19">
        <v>111193</v>
      </c>
    </row>
    <row r="81" spans="1:21" ht="11.25" customHeight="1" x14ac:dyDescent="0.3">
      <c r="A81" s="13"/>
      <c r="B81" s="14">
        <v>66</v>
      </c>
      <c r="C81" s="15">
        <v>2002406</v>
      </c>
      <c r="D81" s="16">
        <v>1791979</v>
      </c>
      <c r="E81" s="16">
        <v>1385662</v>
      </c>
      <c r="F81" s="16">
        <v>222832</v>
      </c>
      <c r="G81" s="16">
        <v>108826</v>
      </c>
      <c r="H81" s="16">
        <v>74659</v>
      </c>
      <c r="I81" s="17">
        <v>210427</v>
      </c>
      <c r="J81" s="18">
        <v>108583</v>
      </c>
      <c r="K81" s="19">
        <v>101844</v>
      </c>
    </row>
    <row r="82" spans="1:21" ht="11.25" customHeight="1" x14ac:dyDescent="0.3">
      <c r="A82" s="13"/>
      <c r="B82" s="14">
        <v>67</v>
      </c>
      <c r="C82" s="15">
        <v>1933604</v>
      </c>
      <c r="D82" s="16">
        <v>1731222</v>
      </c>
      <c r="E82" s="16">
        <v>1359413</v>
      </c>
      <c r="F82" s="16">
        <v>207467</v>
      </c>
      <c r="G82" s="16">
        <v>97423</v>
      </c>
      <c r="H82" s="16">
        <v>66919</v>
      </c>
      <c r="I82" s="17">
        <v>202382</v>
      </c>
      <c r="J82" s="18">
        <v>101244</v>
      </c>
      <c r="K82" s="19">
        <v>101138</v>
      </c>
    </row>
    <row r="83" spans="1:21" ht="11.25" customHeight="1" x14ac:dyDescent="0.3">
      <c r="A83" s="13"/>
      <c r="B83" s="14">
        <v>68</v>
      </c>
      <c r="C83" s="15">
        <v>1823422</v>
      </c>
      <c r="D83" s="16">
        <v>1643716</v>
      </c>
      <c r="E83" s="16">
        <v>1285886</v>
      </c>
      <c r="F83" s="16">
        <v>199735</v>
      </c>
      <c r="G83" s="16">
        <v>96309</v>
      </c>
      <c r="H83" s="16">
        <v>61786</v>
      </c>
      <c r="I83" s="17">
        <v>179706</v>
      </c>
      <c r="J83" s="18">
        <v>93960</v>
      </c>
      <c r="K83" s="19">
        <v>85746</v>
      </c>
    </row>
    <row r="84" spans="1:21" ht="11.25" customHeight="1" x14ac:dyDescent="0.3">
      <c r="A84" s="13"/>
      <c r="B84" s="14">
        <v>69</v>
      </c>
      <c r="C84" s="15">
        <v>1778065</v>
      </c>
      <c r="D84" s="16">
        <v>1605062</v>
      </c>
      <c r="E84" s="16">
        <v>1275049</v>
      </c>
      <c r="F84" s="16">
        <v>183306</v>
      </c>
      <c r="G84" s="16">
        <v>89458</v>
      </c>
      <c r="H84" s="16">
        <v>57249</v>
      </c>
      <c r="I84" s="17">
        <v>173003</v>
      </c>
      <c r="J84" s="18">
        <v>86416</v>
      </c>
      <c r="K84" s="19">
        <v>86587</v>
      </c>
    </row>
    <row r="85" spans="1:21" ht="11.25" customHeight="1" x14ac:dyDescent="0.3">
      <c r="A85" s="13"/>
      <c r="B85" s="14">
        <v>70</v>
      </c>
      <c r="C85" s="15">
        <v>1775537</v>
      </c>
      <c r="D85" s="16">
        <v>1613059</v>
      </c>
      <c r="E85" s="16">
        <v>1276034</v>
      </c>
      <c r="F85" s="16">
        <v>188497</v>
      </c>
      <c r="G85" s="16">
        <v>88241</v>
      </c>
      <c r="H85" s="16">
        <v>60287</v>
      </c>
      <c r="I85" s="17">
        <v>162478</v>
      </c>
      <c r="J85" s="18">
        <v>83053</v>
      </c>
      <c r="K85" s="19">
        <v>79425</v>
      </c>
    </row>
    <row r="86" spans="1:21" ht="11.25" customHeight="1" x14ac:dyDescent="0.3">
      <c r="A86" s="13"/>
      <c r="B86" s="14">
        <v>71</v>
      </c>
      <c r="C86" s="15">
        <v>1658924</v>
      </c>
      <c r="D86" s="16">
        <v>1502779</v>
      </c>
      <c r="E86" s="16">
        <v>1187523</v>
      </c>
      <c r="F86" s="16">
        <v>175868</v>
      </c>
      <c r="G86" s="16">
        <v>88098</v>
      </c>
      <c r="H86" s="16">
        <v>51290</v>
      </c>
      <c r="I86" s="17">
        <v>156145</v>
      </c>
      <c r="J86" s="18">
        <v>78936</v>
      </c>
      <c r="K86" s="19">
        <v>77209</v>
      </c>
    </row>
    <row r="87" spans="1:21" ht="11.25" customHeight="1" x14ac:dyDescent="0.3">
      <c r="A87" s="13"/>
      <c r="B87" s="14">
        <v>72</v>
      </c>
      <c r="C87" s="15">
        <v>1581593</v>
      </c>
      <c r="D87" s="16">
        <v>1448510</v>
      </c>
      <c r="E87" s="16">
        <v>1160682</v>
      </c>
      <c r="F87" s="16">
        <v>159846</v>
      </c>
      <c r="G87" s="16">
        <v>81513</v>
      </c>
      <c r="H87" s="16">
        <v>46469</v>
      </c>
      <c r="I87" s="17">
        <v>133083</v>
      </c>
      <c r="J87" s="18">
        <v>69093</v>
      </c>
      <c r="K87" s="19">
        <v>63990</v>
      </c>
    </row>
    <row r="88" spans="1:21" ht="11.25" customHeight="1" x14ac:dyDescent="0.3">
      <c r="A88" s="13"/>
      <c r="B88" s="14">
        <v>73</v>
      </c>
      <c r="C88" s="15">
        <v>1578500</v>
      </c>
      <c r="D88" s="16">
        <v>1447958</v>
      </c>
      <c r="E88" s="16">
        <v>1185080</v>
      </c>
      <c r="F88" s="16">
        <v>140723</v>
      </c>
      <c r="G88" s="16">
        <v>76402</v>
      </c>
      <c r="H88" s="16">
        <v>45753</v>
      </c>
      <c r="I88" s="17">
        <v>130542</v>
      </c>
      <c r="J88" s="18">
        <v>64293</v>
      </c>
      <c r="K88" s="19">
        <v>66249</v>
      </c>
    </row>
    <row r="89" spans="1:21" ht="11.25" customHeight="1" x14ac:dyDescent="0.3">
      <c r="A89" s="13"/>
      <c r="B89" s="14">
        <v>74</v>
      </c>
      <c r="C89" s="15">
        <v>1548016</v>
      </c>
      <c r="D89" s="16">
        <v>1424032</v>
      </c>
      <c r="E89" s="16">
        <v>1178896</v>
      </c>
      <c r="F89" s="16">
        <v>131804</v>
      </c>
      <c r="G89" s="16">
        <v>68611</v>
      </c>
      <c r="H89" s="16">
        <v>44721</v>
      </c>
      <c r="I89" s="17">
        <v>123984</v>
      </c>
      <c r="J89" s="18">
        <v>60903</v>
      </c>
      <c r="K89" s="19">
        <v>63081</v>
      </c>
    </row>
    <row r="90" spans="1:21" ht="11.25" customHeight="1" x14ac:dyDescent="0.35">
      <c r="A90" s="13"/>
      <c r="B90" s="14">
        <v>75</v>
      </c>
      <c r="C90" s="15">
        <v>1195570</v>
      </c>
      <c r="D90" s="16">
        <v>1085603</v>
      </c>
      <c r="E90" s="16">
        <v>877344</v>
      </c>
      <c r="F90" s="16">
        <v>107280</v>
      </c>
      <c r="G90" s="16">
        <v>66669</v>
      </c>
      <c r="H90" s="16">
        <v>34310</v>
      </c>
      <c r="I90" s="17">
        <v>109967</v>
      </c>
      <c r="J90" s="18">
        <v>53125</v>
      </c>
      <c r="K90" s="19">
        <v>56842</v>
      </c>
      <c r="M90" s="29"/>
      <c r="N90" s="29"/>
      <c r="O90" s="29"/>
      <c r="P90" s="29"/>
      <c r="Q90" s="29"/>
      <c r="R90" s="29"/>
      <c r="S90" s="29"/>
      <c r="T90" s="29"/>
      <c r="U90" s="29"/>
    </row>
    <row r="91" spans="1:21" ht="11.25" customHeight="1" x14ac:dyDescent="0.35">
      <c r="A91" s="13"/>
      <c r="B91" s="14">
        <v>76</v>
      </c>
      <c r="C91" s="15">
        <v>1088741</v>
      </c>
      <c r="D91" s="16">
        <v>982314</v>
      </c>
      <c r="E91" s="16">
        <v>797446</v>
      </c>
      <c r="F91" s="16">
        <v>101682</v>
      </c>
      <c r="G91" s="16">
        <v>52916</v>
      </c>
      <c r="H91" s="16">
        <v>30270</v>
      </c>
      <c r="I91" s="17">
        <v>106427</v>
      </c>
      <c r="J91" s="18">
        <v>52708</v>
      </c>
      <c r="K91" s="19">
        <v>53719</v>
      </c>
      <c r="M91" s="29"/>
      <c r="N91" s="29"/>
      <c r="O91" s="29"/>
      <c r="P91" s="29"/>
      <c r="Q91" s="29"/>
      <c r="R91" s="29"/>
      <c r="S91" s="29"/>
      <c r="T91" s="29"/>
      <c r="U91" s="29"/>
    </row>
    <row r="92" spans="1:21" ht="11.25" customHeight="1" x14ac:dyDescent="0.35">
      <c r="A92" s="13"/>
      <c r="B92" s="14">
        <v>77</v>
      </c>
      <c r="C92" s="15">
        <v>1080513</v>
      </c>
      <c r="D92" s="16">
        <v>985652</v>
      </c>
      <c r="E92" s="16">
        <v>802809</v>
      </c>
      <c r="F92" s="16">
        <v>98273</v>
      </c>
      <c r="G92" s="16">
        <v>54319</v>
      </c>
      <c r="H92" s="16">
        <v>30251</v>
      </c>
      <c r="I92" s="17">
        <v>94861</v>
      </c>
      <c r="J92" s="18">
        <v>47767</v>
      </c>
      <c r="K92" s="19">
        <v>47094</v>
      </c>
      <c r="M92" s="29"/>
      <c r="N92" s="29"/>
      <c r="O92" s="29"/>
      <c r="P92" s="29"/>
      <c r="Q92" s="29"/>
      <c r="R92" s="29"/>
      <c r="S92" s="29"/>
      <c r="T92" s="29"/>
      <c r="U92" s="29"/>
    </row>
    <row r="93" spans="1:21" ht="11.25" customHeight="1" x14ac:dyDescent="0.35">
      <c r="A93" s="13"/>
      <c r="B93" s="14">
        <v>78</v>
      </c>
      <c r="C93" s="15">
        <v>1071779</v>
      </c>
      <c r="D93" s="16">
        <v>974549</v>
      </c>
      <c r="E93" s="16">
        <v>804743</v>
      </c>
      <c r="F93" s="16">
        <v>91841</v>
      </c>
      <c r="G93" s="16">
        <v>45693</v>
      </c>
      <c r="H93" s="16">
        <v>32272</v>
      </c>
      <c r="I93" s="17">
        <v>97230</v>
      </c>
      <c r="J93" s="18">
        <v>48506</v>
      </c>
      <c r="K93" s="19">
        <v>48724</v>
      </c>
      <c r="M93" s="29"/>
      <c r="N93" s="29"/>
      <c r="O93" s="29"/>
      <c r="P93" s="29"/>
      <c r="Q93" s="29"/>
      <c r="R93" s="29"/>
      <c r="S93" s="29"/>
      <c r="T93" s="29"/>
      <c r="U93" s="29"/>
    </row>
    <row r="94" spans="1:21" ht="11.25" customHeight="1" x14ac:dyDescent="0.35">
      <c r="A94" s="13"/>
      <c r="B94" s="14">
        <v>79</v>
      </c>
      <c r="C94" s="15">
        <v>918187</v>
      </c>
      <c r="D94" s="16">
        <v>839938</v>
      </c>
      <c r="E94" s="16">
        <v>694599</v>
      </c>
      <c r="F94" s="16">
        <v>77404</v>
      </c>
      <c r="G94" s="16">
        <v>42419</v>
      </c>
      <c r="H94" s="16">
        <v>25516</v>
      </c>
      <c r="I94" s="17">
        <v>78249</v>
      </c>
      <c r="J94" s="18">
        <v>39365</v>
      </c>
      <c r="K94" s="19">
        <v>38884</v>
      </c>
      <c r="M94" s="29"/>
      <c r="N94" s="29"/>
      <c r="O94" s="29"/>
      <c r="P94" s="29"/>
      <c r="Q94" s="29"/>
      <c r="R94" s="29"/>
      <c r="S94" s="29"/>
      <c r="T94" s="29"/>
      <c r="U94" s="29"/>
    </row>
    <row r="95" spans="1:21" ht="11.25" customHeight="1" x14ac:dyDescent="0.35">
      <c r="A95" s="20"/>
      <c r="B95" s="28" t="s">
        <v>15</v>
      </c>
      <c r="C95" s="22">
        <v>6912148</v>
      </c>
      <c r="D95" s="23">
        <v>6308751</v>
      </c>
      <c r="E95" s="23">
        <v>5221208</v>
      </c>
      <c r="F95" s="23">
        <v>602326</v>
      </c>
      <c r="G95" s="23">
        <v>325103</v>
      </c>
      <c r="H95" s="23">
        <v>160114</v>
      </c>
      <c r="I95" s="24">
        <v>603397</v>
      </c>
      <c r="J95" s="25">
        <v>276820</v>
      </c>
      <c r="K95" s="26">
        <v>326577</v>
      </c>
      <c r="M95" s="29"/>
      <c r="N95" s="29"/>
      <c r="O95" s="29"/>
      <c r="P95" s="29"/>
      <c r="Q95" s="29"/>
      <c r="R95" s="29"/>
      <c r="S95" s="29"/>
      <c r="T95" s="29"/>
      <c r="U95" s="29"/>
    </row>
    <row r="96" spans="1:21" ht="21.5" customHeight="1" x14ac:dyDescent="0.3">
      <c r="A96" s="50" t="str">
        <f>Total!A96</f>
        <v>Data Source:  The American Community Survey (ACS) 2021 annual Public Use Microdata Sample (PUMS) file with institutional group quarters and active duty military excluded.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</row>
    <row r="97" spans="1:11" ht="17.5" customHeight="1" x14ac:dyDescent="0.3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</row>
  </sheetData>
  <mergeCells count="11">
    <mergeCell ref="A3:A4"/>
    <mergeCell ref="C3:C4"/>
    <mergeCell ref="A55:A56"/>
    <mergeCell ref="C55:C56"/>
    <mergeCell ref="A96:K96"/>
    <mergeCell ref="B3:B4"/>
    <mergeCell ref="D3:H3"/>
    <mergeCell ref="I3:K3"/>
    <mergeCell ref="B55:B56"/>
    <mergeCell ref="D55:H55"/>
    <mergeCell ref="I55:K55"/>
  </mergeCells>
  <pageMargins left="0.7" right="0.7" top="0.5" bottom="0.5" header="0.3" footer="0.3"/>
  <pageSetup orientation="landscape" r:id="rId1"/>
  <rowBreaks count="1" manualBreakCount="1">
    <brk id="50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edd963-d579-43f3-885b-ddae9fd677b3" xsi:nil="true"/>
    <lcf76f155ced4ddcb4097134ff3c332f xmlns="f535e8aa-ee00-49a0-b200-13b48b73e49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338FDF6A9AB4196099DA6644B0D09" ma:contentTypeVersion="13" ma:contentTypeDescription="Create a new document." ma:contentTypeScope="" ma:versionID="cbe939d6cea9c58b8140fde195e3bc31">
  <xsd:schema xmlns:xsd="http://www.w3.org/2001/XMLSchema" xmlns:xs="http://www.w3.org/2001/XMLSchema" xmlns:p="http://schemas.microsoft.com/office/2006/metadata/properties" xmlns:ns2="f535e8aa-ee00-49a0-b200-13b48b73e49d" xmlns:ns3="a5edd963-d579-43f3-885b-ddae9fd677b3" targetNamespace="http://schemas.microsoft.com/office/2006/metadata/properties" ma:root="true" ma:fieldsID="f0d679b14069a4733a2c8af5933b5cf1" ns2:_="" ns3:_="">
    <xsd:import namespace="f535e8aa-ee00-49a0-b200-13b48b73e49d"/>
    <xsd:import namespace="a5edd963-d579-43f3-885b-ddae9fd677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5e8aa-ee00-49a0-b200-13b48b73e4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353dbe8-8260-4ccf-8219-3d2995e6fa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963-d579-43f3-885b-ddae9fd677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f54003f-6641-43b8-8015-fa7c36a98b02}" ma:internalName="TaxCatchAll" ma:showField="CatchAllData" ma:web="a5edd963-d579-43f3-885b-ddae9fd677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B1D8C-2BEB-4427-94BF-1E0C4B9679D1}">
  <ds:schemaRefs>
    <ds:schemaRef ds:uri="http://schemas.microsoft.com/office/2006/metadata/properties"/>
    <ds:schemaRef ds:uri="http://schemas.microsoft.com/office/infopath/2007/PartnerControls"/>
    <ds:schemaRef ds:uri="a5edd963-d579-43f3-885b-ddae9fd677b3"/>
    <ds:schemaRef ds:uri="f535e8aa-ee00-49a0-b200-13b48b73e49d"/>
  </ds:schemaRefs>
</ds:datastoreItem>
</file>

<file path=customXml/itemProps2.xml><?xml version="1.0" encoding="utf-8"?>
<ds:datastoreItem xmlns:ds="http://schemas.openxmlformats.org/officeDocument/2006/customXml" ds:itemID="{C49DC9D9-1288-49CE-B6A7-669AAC098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35e8aa-ee00-49a0-b200-13b48b73e49d"/>
    <ds:schemaRef ds:uri="a5edd963-d579-43f3-885b-ddae9fd677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BFB60F-F4EA-4AFB-9ECB-A2C4815123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</vt:lpstr>
      <vt:lpstr>Male</vt:lpstr>
      <vt:lpstr>Female</vt:lpstr>
    </vt:vector>
  </TitlesOfParts>
  <Manager/>
  <Company>SAS Institute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 user</dc:creator>
  <cp:keywords/>
  <dc:description/>
  <cp:lastModifiedBy>Jans, Matt (CDC/DDPHSS/NCHS/DHNES)</cp:lastModifiedBy>
  <cp:revision/>
  <dcterms:created xsi:type="dcterms:W3CDTF">2011-02-11T15:45:55Z</dcterms:created>
  <dcterms:modified xsi:type="dcterms:W3CDTF">2024-09-17T19:17:16Z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0x01010027F338FDF6A9AB4196099DA6644B0D09</vt:lpwstr>
  </property>
  <property fmtid="{D5CDD505-2E9C-101B-9397-08002B2CF9AE}" pid="3" name="MSIP_Label_7b94a7b8-f06c-4dfe-bdcc-9b548fd58c31_Enabled">
    <vt:lpwstr>true</vt:lpwstr>
  </property>
  <property fmtid="{D5CDD505-2E9C-101B-9397-08002B2CF9AE}" pid="4" name="MSIP_Label_7b94a7b8-f06c-4dfe-bdcc-9b548fd58c31_SetDate">
    <vt:lpwstr>2024-09-11T12:48:05Z</vt:lpwstr>
  </property>
  <property fmtid="{D5CDD505-2E9C-101B-9397-08002B2CF9AE}" pid="5" name="MSIP_Label_7b94a7b8-f06c-4dfe-bdcc-9b548fd58c31_Method">
    <vt:lpwstr>Privileged</vt:lpwstr>
  </property>
  <property fmtid="{D5CDD505-2E9C-101B-9397-08002B2CF9AE}" pid="6" name="MSIP_Label_7b94a7b8-f06c-4dfe-bdcc-9b548fd58c31_Name">
    <vt:lpwstr>7b94a7b8-f06c-4dfe-bdcc-9b548fd58c31</vt:lpwstr>
  </property>
  <property fmtid="{D5CDD505-2E9C-101B-9397-08002B2CF9AE}" pid="7" name="MSIP_Label_7b94a7b8-f06c-4dfe-bdcc-9b548fd58c31_SiteId">
    <vt:lpwstr>9ce70869-60db-44fd-abe8-d2767077fc8f</vt:lpwstr>
  </property>
  <property fmtid="{D5CDD505-2E9C-101B-9397-08002B2CF9AE}" pid="8" name="MSIP_Label_7b94a7b8-f06c-4dfe-bdcc-9b548fd58c31_ActionId">
    <vt:lpwstr>61cc1825-2fd7-40d2-9d22-768b26866d0d</vt:lpwstr>
  </property>
  <property fmtid="{D5CDD505-2E9C-101B-9397-08002B2CF9AE}" pid="9" name="MSIP_Label_7b94a7b8-f06c-4dfe-bdcc-9b548fd58c31_ContentBits">
    <vt:lpwstr>0</vt:lpwstr>
  </property>
</Properties>
</file>